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315" windowHeight="8700"/>
  </bookViews>
  <sheets>
    <sheet name="doc1" sheetId="1" r:id="rId1"/>
  </sheets>
  <calcPr calcId="145621"/>
</workbook>
</file>

<file path=xl/calcChain.xml><?xml version="1.0" encoding="utf-8"?>
<calcChain xmlns="http://schemas.openxmlformats.org/spreadsheetml/2006/main">
  <c r="G200" i="1" l="1"/>
  <c r="G199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2" i="1"/>
  <c r="G180" i="1"/>
  <c r="G179" i="1"/>
  <c r="G177" i="1"/>
  <c r="G175" i="1"/>
  <c r="G174" i="1"/>
  <c r="G173" i="1"/>
  <c r="G172" i="1"/>
  <c r="G171" i="1"/>
  <c r="G170" i="1"/>
  <c r="G169" i="1"/>
  <c r="G168" i="1"/>
  <c r="G167" i="1"/>
  <c r="G166" i="1"/>
  <c r="G162" i="1"/>
  <c r="G161" i="1"/>
  <c r="G160" i="1"/>
  <c r="G158" i="1"/>
  <c r="G157" i="1"/>
  <c r="G155" i="1"/>
  <c r="G153" i="1"/>
  <c r="G152" i="1"/>
  <c r="G150" i="1"/>
  <c r="G148" i="1"/>
  <c r="G147" i="1"/>
  <c r="G146" i="1"/>
  <c r="G144" i="1"/>
  <c r="G143" i="1"/>
  <c r="G141" i="1"/>
  <c r="G140" i="1"/>
  <c r="G137" i="1"/>
  <c r="G136" i="1"/>
  <c r="G134" i="1"/>
  <c r="G133" i="1"/>
  <c r="G131" i="1"/>
  <c r="G130" i="1"/>
  <c r="G129" i="1"/>
  <c r="G127" i="1"/>
  <c r="G126" i="1"/>
  <c r="G125" i="1"/>
  <c r="G121" i="1"/>
  <c r="G120" i="1"/>
  <c r="G118" i="1"/>
  <c r="G117" i="1"/>
  <c r="G115" i="1"/>
  <c r="G113" i="1"/>
  <c r="G102" i="1"/>
  <c r="G100" i="1"/>
  <c r="G95" i="1"/>
  <c r="G94" i="1"/>
  <c r="G93" i="1"/>
  <c r="G91" i="1"/>
  <c r="G90" i="1"/>
  <c r="G88" i="1"/>
  <c r="G87" i="1"/>
  <c r="G85" i="1"/>
  <c r="G84" i="1"/>
  <c r="G82" i="1"/>
  <c r="G80" i="1"/>
  <c r="G79" i="1"/>
  <c r="G78" i="1"/>
  <c r="G76" i="1"/>
  <c r="G75" i="1"/>
  <c r="G73" i="1"/>
  <c r="G71" i="1"/>
  <c r="G70" i="1"/>
  <c r="G69" i="1"/>
  <c r="G68" i="1"/>
  <c r="G67" i="1"/>
  <c r="G66" i="1"/>
  <c r="G65" i="1"/>
  <c r="G64" i="1"/>
  <c r="G63" i="1"/>
  <c r="G62" i="1"/>
  <c r="G60" i="1"/>
  <c r="G59" i="1"/>
  <c r="G58" i="1"/>
  <c r="G57" i="1"/>
  <c r="G56" i="1"/>
  <c r="G55" i="1"/>
  <c r="G54" i="1"/>
  <c r="G52" i="1"/>
  <c r="G50" i="1"/>
  <c r="G48" i="1"/>
  <c r="G46" i="1"/>
  <c r="G45" i="1"/>
  <c r="G43" i="1"/>
  <c r="G41" i="1"/>
  <c r="G40" i="1"/>
  <c r="G38" i="1"/>
  <c r="G36" i="1"/>
  <c r="G34" i="1"/>
  <c r="G33" i="1"/>
  <c r="G32" i="1"/>
  <c r="G31" i="1"/>
  <c r="G30" i="1"/>
  <c r="G27" i="1"/>
  <c r="G25" i="1"/>
  <c r="G23" i="1"/>
  <c r="G22" i="1"/>
  <c r="G21" i="1"/>
  <c r="G19" i="1"/>
  <c r="G18" i="1"/>
  <c r="G17" i="1"/>
  <c r="G15" i="1"/>
  <c r="G13" i="1"/>
  <c r="G12" i="1"/>
  <c r="G11" i="1"/>
  <c r="G8" i="1"/>
  <c r="G6" i="1" l="1"/>
  <c r="G165" i="1"/>
</calcChain>
</file>

<file path=xl/sharedStrings.xml><?xml version="1.0" encoding="utf-8"?>
<sst xmlns="http://schemas.openxmlformats.org/spreadsheetml/2006/main" count="509" uniqueCount="268">
  <si>
    <t>Dział</t>
  </si>
  <si>
    <t>Rozdział</t>
  </si>
  <si>
    <t>§</t>
  </si>
  <si>
    <t>Nazwa</t>
  </si>
  <si>
    <t>Plan ogółem</t>
  </si>
  <si>
    <t>1</t>
  </si>
  <si>
    <t>2</t>
  </si>
  <si>
    <t>3</t>
  </si>
  <si>
    <t>4</t>
  </si>
  <si>
    <t>5</t>
  </si>
  <si>
    <t>bieżące</t>
  </si>
  <si>
    <t>010</t>
  </si>
  <si>
    <t>Rolnictwo i łowiectwo</t>
  </si>
  <si>
    <t xml:space="preserve">w tym z tytułu dotacji i środków na finansowanie wydatków na realizację zadań finansowanych z udziałem środków, o których mowa w art. 5 ust. 1 pkt 2 i 3 
</t>
  </si>
  <si>
    <t>0,00</t>
  </si>
  <si>
    <t>01095</t>
  </si>
  <si>
    <t>Pozostała działalność</t>
  </si>
  <si>
    <t>2010</t>
  </si>
  <si>
    <t>Dotacje celowe otrzymane z budżetu państwa na realizację zadań bieżących z zakresu administracji rządowej oraz innych zadań zleconych gminie (związkom gmin) ustawami</t>
  </si>
  <si>
    <t>700</t>
  </si>
  <si>
    <t>Gospodarka mieszkaniowa</t>
  </si>
  <si>
    <t>70005</t>
  </si>
  <si>
    <t>Gospodarka gruntami i nieruchomościami</t>
  </si>
  <si>
    <t>0470</t>
  </si>
  <si>
    <t>Wpływy z opłat za zarząd, użytkowanie i użytkowanie wieczyste nieruchomości</t>
  </si>
  <si>
    <t>8 000,00</t>
  </si>
  <si>
    <t>0750</t>
  </si>
  <si>
    <t>Dochody z najmu i dzierżawy składników majątkowych Skarbu Państwa, jednostek samorządu terytorialnego lub innych jednostek zaliczanych do sektora finansów publicznych oraz innych umów o podobnym charakterze</t>
  </si>
  <si>
    <t>0830</t>
  </si>
  <si>
    <t>Wpływy z usług</t>
  </si>
  <si>
    <t>5 000,00</t>
  </si>
  <si>
    <t>750</t>
  </si>
  <si>
    <t>Administracja publiczna</t>
  </si>
  <si>
    <t>75011</t>
  </si>
  <si>
    <t>Urzędy wojewódzkie</t>
  </si>
  <si>
    <t>55 100,00</t>
  </si>
  <si>
    <t>75023</t>
  </si>
  <si>
    <t>Urzędy gmin (miast i miast na prawach powiatu)</t>
  </si>
  <si>
    <t>0970</t>
  </si>
  <si>
    <t>Wpływy z różnych dochodów</t>
  </si>
  <si>
    <t>75075</t>
  </si>
  <si>
    <t>Promocja jednostek samorządu terytorialnego</t>
  </si>
  <si>
    <t>4 000,00</t>
  </si>
  <si>
    <t>2708</t>
  </si>
  <si>
    <t>Środki na dofinansowanie własnych zadań bieżących gmin (związków gmin), powiatów (związków powiatów), samorządów województw, pozyskane z innych źródeł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</si>
  <si>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</si>
  <si>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</si>
  <si>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</si>
  <si>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</si>
  <si>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2030</t>
  </si>
  <si>
    <t>Dotacje celowe otrzymane z budżetu państwa na realizację własnych zadań bieżących gmin (związków gmin)</t>
  </si>
  <si>
    <t>756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</si>
  <si>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</si>
  <si>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</si>
  <si>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</si>
  <si>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0350</t>
  </si>
  <si>
    <t>Podatek od działalności gospodarczej osób fizycznych, opłacany w formie karty podatkowej</t>
  </si>
  <si>
    <t>75615</t>
  </si>
  <si>
    <t>Wpływy z podatku rolnego, podatku leśnego, podatku od czynności cywilnoprawnych, podatków i opłat lokalnych od osób prawnych i innych jednostek organizacyjnych</t>
  </si>
  <si>
    <t>0310</t>
  </si>
  <si>
    <t>Podatek od nieruchomości</t>
  </si>
  <si>
    <t>0320</t>
  </si>
  <si>
    <t>Podatek rolny</t>
  </si>
  <si>
    <t>0330</t>
  </si>
  <si>
    <t>Podatek leśny</t>
  </si>
  <si>
    <t>0340</t>
  </si>
  <si>
    <t>Podatek od środków transportowych</t>
  </si>
  <si>
    <t>0490</t>
  </si>
  <si>
    <t>Wpływy z innych lokalnych opłat pobieranych przez jednostki samorządu terytorialnego na podstawie odrębnych ustaw</t>
  </si>
  <si>
    <t>0910</t>
  </si>
  <si>
    <t>Odsetki od nieterminowych wpłat z tytułu podatków i opłat</t>
  </si>
  <si>
    <t>75616</t>
  </si>
  <si>
    <t>Wpływy z podatku rolnego, podatku leśnego, podatku od spadków i darowizn, podatku od czynności cywilno-prawnych oraz podatków i opłat lokalnych od osób fizycznych</t>
  </si>
  <si>
    <t>0360</t>
  </si>
  <si>
    <t>Podatek od spadków i darowizn</t>
  </si>
  <si>
    <t>0430</t>
  </si>
  <si>
    <t>Wpływy z opłaty targowej</t>
  </si>
  <si>
    <t>0500</t>
  </si>
  <si>
    <t>Podatek od czynności cywilnoprawnych</t>
  </si>
  <si>
    <t>75618</t>
  </si>
  <si>
    <t>Wpływy z innych opłat stanowiących dochody jednostek samorządu terytorialnego na podstawie ustaw</t>
  </si>
  <si>
    <t>0410</t>
  </si>
  <si>
    <t>Wpływy z opłaty skarbowej</t>
  </si>
  <si>
    <t>15 000,00</t>
  </si>
  <si>
    <t>0480</t>
  </si>
  <si>
    <t>Wpływy z opłat za zezwolenia na sprzedaż alkoholu</t>
  </si>
  <si>
    <t>75621</t>
  </si>
  <si>
    <t>Udziały gmin w podatkach stanowiących dochód budżetu państwa</t>
  </si>
  <si>
    <t>0010</t>
  </si>
  <si>
    <t>Podatek dochodowy od osób fizycznych</t>
  </si>
  <si>
    <t>0020</t>
  </si>
  <si>
    <t>Podatek dochodowy od osób prawnych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</si>
  <si>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</si>
  <si>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</si>
  <si>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</si>
  <si>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</si>
  <si>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</si>
  <si>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</si>
  <si>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75807</t>
  </si>
  <si>
    <t>Część wyrównawcza subwencji ogólnej dla gmin</t>
  </si>
  <si>
    <t>75814</t>
  </si>
  <si>
    <t>Różne rozliczenia finansowe</t>
  </si>
  <si>
    <t>0920</t>
  </si>
  <si>
    <t>Pozostałe odsetki</t>
  </si>
  <si>
    <t>801</t>
  </si>
  <si>
    <t>Oświata i wychowanie</t>
  </si>
  <si>
    <t>852</t>
  </si>
  <si>
    <t>Pomoc społeczna</t>
  </si>
  <si>
    <t>85204</t>
  </si>
  <si>
    <t>Rodziny zastępcze</t>
  </si>
  <si>
    <t>2320</t>
  </si>
  <si>
    <t>Dotacje celowe otrzymane z powiatu na zadania bieżące realizowane na podstawie porozumień (umów) między jednostkami samorządu terytorialnego</t>
  </si>
  <si>
    <t>85212</t>
  </si>
  <si>
    <t>Świadczenia rodzinne, świadczenia z funduszu alimentacyjneego oraz składki na ubezpieczenia emerytalne i rentowe z ubezpieczenia społecznego</t>
  </si>
  <si>
    <t>2360</t>
  </si>
  <si>
    <t>Dochody jednostek samorządu terytorialnego związane z realizacją zadań z zakresu administracji rządowej oraz innych zadań zleconych ustawami</t>
  </si>
  <si>
    <t>85213</t>
  </si>
  <si>
    <t>Składki na ubezpieczenie zdrowotne opłacane za osoby pobierajace niektóre świadczenia z pomocy społecznej, niektóre świadczenia rodzinne oraz za osoby uczestniczące w zajęciach w centrum integracji społecznej.</t>
  </si>
  <si>
    <t>85214</t>
  </si>
  <si>
    <t>Zasiłki i pomoc w naturze oraz składki na ubezpieczenia emerytalne i rentowe</t>
  </si>
  <si>
    <t>85216</t>
  </si>
  <si>
    <t>Zasiłki stałe</t>
  </si>
  <si>
    <t>85219</t>
  </si>
  <si>
    <t>Ośrodki pomocy społecznej</t>
  </si>
  <si>
    <t>85228</t>
  </si>
  <si>
    <t>Usługi opiekuńcze i specjalistyczne usługi opiekuńcze</t>
  </si>
  <si>
    <t>85295</t>
  </si>
  <si>
    <t>854</t>
  </si>
  <si>
    <t>Edukacyjna opieka wychowawcza</t>
  </si>
  <si>
    <t>85415</t>
  </si>
  <si>
    <t>Pomoc materialna dla uczniów</t>
  </si>
  <si>
    <t>900</t>
  </si>
  <si>
    <t>Gospodarka komunalna i ochrona środowiska</t>
  </si>
  <si>
    <t>90019</t>
  </si>
  <si>
    <t>Wpływy i wydatki związane z gromadzeniem środków z opłat i kar za korzystanie ze środowiska</t>
  </si>
  <si>
    <t>0690</t>
  </si>
  <si>
    <t>Wpływy z różnych opłat</t>
  </si>
  <si>
    <t>majątkowe</t>
  </si>
  <si>
    <t>01010</t>
  </si>
  <si>
    <t>6298</t>
  </si>
  <si>
    <t>Środki na dofinansowanie własnych inwestycji gmin (związków gmin), powiatów (związków powiatów), samorządów województw, pozyskane z innych źródeł</t>
  </si>
  <si>
    <t>0770</t>
  </si>
  <si>
    <t>Wpłaty z tytułu odpłatnego nabycia prawa własności oraz prawa użytkowania wieczystego nieruchomości</t>
  </si>
  <si>
    <t>926</t>
  </si>
  <si>
    <t>92605</t>
  </si>
  <si>
    <t>Ogółem:</t>
  </si>
  <si>
    <t xml:space="preserve">w tym z tytułu dotacji
i środków na finansowanie wydatków na realizację zadań finansowanych z udziałem środków, o których mowa w art. 5 ust. 1 pkt 2 i 3 
</t>
  </si>
  <si>
    <t>Wykonanie planu</t>
  </si>
  <si>
    <t>% wykonania planu</t>
  </si>
  <si>
    <t>6</t>
  </si>
  <si>
    <t>7</t>
  </si>
  <si>
    <t>80104</t>
  </si>
  <si>
    <t>Załącznik nr 1</t>
  </si>
  <si>
    <t>25 000,00</t>
  </si>
  <si>
    <t>3 000,00</t>
  </si>
  <si>
    <t xml:space="preserve">Przedszkola </t>
  </si>
  <si>
    <t>Infrastruktura wodociągowa i sanitacyjna wsi</t>
  </si>
  <si>
    <t>Kultura fizyczna</t>
  </si>
  <si>
    <t>Zadania w zakresie kultury fizycznej</t>
  </si>
  <si>
    <t>0960</t>
  </si>
  <si>
    <t>Otrzymane spadki, zapisy i darowizny w postaci pieniężnej</t>
  </si>
  <si>
    <t>600</t>
  </si>
  <si>
    <t>Transport i łączność</t>
  </si>
  <si>
    <t>41 200,00</t>
  </si>
  <si>
    <t>60016</t>
  </si>
  <si>
    <t>Drogi publiczne gminne</t>
  </si>
  <si>
    <t>6207</t>
  </si>
  <si>
    <t>Dotacje celowe w ramach programów finansowanych z udziałem środków europejskich oraz środków, o których mowa w art.5 ust.1 pkt. 3 oraz ust. 3 pkt 5 i 6 ustawy, lub płatności w ramach budżetu środków europejskich</t>
  </si>
  <si>
    <t>388 200,00</t>
  </si>
  <si>
    <t>245 000,00</t>
  </si>
  <si>
    <t>170 000,00</t>
  </si>
  <si>
    <t>50 000,00</t>
  </si>
  <si>
    <t>12 000,00</t>
  </si>
  <si>
    <t>796,00</t>
  </si>
  <si>
    <t>752</t>
  </si>
  <si>
    <t>Obrona narodowa</t>
  </si>
  <si>
    <t>600,00</t>
  </si>
  <si>
    <t>75212</t>
  </si>
  <si>
    <t>Pozostałe wydatki obronne</t>
  </si>
  <si>
    <t>9 000,00</t>
  </si>
  <si>
    <t>1 000,00</t>
  </si>
  <si>
    <t>65 000,00</t>
  </si>
  <si>
    <t>200,00</t>
  </si>
  <si>
    <t>11 000,00</t>
  </si>
  <si>
    <t>23 838,42</t>
  </si>
  <si>
    <t>80 000,00</t>
  </si>
  <si>
    <t>1 464 282,00</t>
  </si>
  <si>
    <t>1 448 282,00</t>
  </si>
  <si>
    <t>16 000,00</t>
  </si>
  <si>
    <t>2 204 160,00</t>
  </si>
  <si>
    <t>140 200,00</t>
  </si>
  <si>
    <t>85202</t>
  </si>
  <si>
    <t>Domy pomocy społecznej</t>
  </si>
  <si>
    <t>7 000,00</t>
  </si>
  <si>
    <t xml:space="preserve">Wykonanie dochodów budżetu Gminy Krzeszyce za 2012r.                                </t>
  </si>
  <si>
    <t>303 288,00</t>
  </si>
  <si>
    <t>298 288,00</t>
  </si>
  <si>
    <t>91 955,00</t>
  </si>
  <si>
    <t>16 155,00</t>
  </si>
  <si>
    <t>33 855,00</t>
  </si>
  <si>
    <t>17 700,00</t>
  </si>
  <si>
    <t>4 607 128,42</t>
  </si>
  <si>
    <t>1 887 808,00</t>
  </si>
  <si>
    <t>1 550 931,00</t>
  </si>
  <si>
    <t>264 505,00</t>
  </si>
  <si>
    <t>33 372,00</t>
  </si>
  <si>
    <t>22 000,00</t>
  </si>
  <si>
    <t>1 170 038,42</t>
  </si>
  <si>
    <t>501 000,00</t>
  </si>
  <si>
    <t>525 000,00</t>
  </si>
  <si>
    <t>5 846 906,00</t>
  </si>
  <si>
    <t>3 621 890,00</t>
  </si>
  <si>
    <t>75802</t>
  </si>
  <si>
    <t>Uzupełnienie subwencji ogólnej dla jednostek samorządu terytorialnego</t>
  </si>
  <si>
    <t>9 856,00</t>
  </si>
  <si>
    <t>2750</t>
  </si>
  <si>
    <t>Środki na uzupełnienie dochodów gmin</t>
  </si>
  <si>
    <t>2 228 055,00</t>
  </si>
  <si>
    <t>109 000,00</t>
  </si>
  <si>
    <t>1 468 000,00</t>
  </si>
  <si>
    <t>1 461 000,00</t>
  </si>
  <si>
    <t>26 239,00</t>
  </si>
  <si>
    <t>12 120,00</t>
  </si>
  <si>
    <t>14 119,00</t>
  </si>
  <si>
    <t>193 100,00</t>
  </si>
  <si>
    <t>160 838,00</t>
  </si>
  <si>
    <t>103 678,00</t>
  </si>
  <si>
    <t>156 200,00</t>
  </si>
  <si>
    <t>10 200,00</t>
  </si>
  <si>
    <t>146 000,00</t>
  </si>
  <si>
    <t>140 167,00</t>
  </si>
  <si>
    <t>21 000,00</t>
  </si>
  <si>
    <t>90002</t>
  </si>
  <si>
    <t>Gospodarka odpadami</t>
  </si>
  <si>
    <t>17 000,00</t>
  </si>
  <si>
    <t>2440</t>
  </si>
  <si>
    <t>Dotacje otrzymane z państwowych funduszy celowych na realizację zadań bieżących jednostek sektora finansów publicznych</t>
  </si>
  <si>
    <t>13 625 095,42</t>
  </si>
  <si>
    <t>1 911 552,96</t>
  </si>
  <si>
    <t>754</t>
  </si>
  <si>
    <t>Bezpieczeństwo publiczne i ochrona przeciwpożarowa</t>
  </si>
  <si>
    <t>75412</t>
  </si>
  <si>
    <t>Ochotnicze straże pożarne</t>
  </si>
  <si>
    <t>6290</t>
  </si>
  <si>
    <t>6300</t>
  </si>
  <si>
    <t>Dotacja celowa otrzymana z tytułu pomocy finansowej udzielanej między jednostkami samorządu terytorialnego na dofinansowanie własnych zadań inwestycyjnych i zakupów inwestycyjnych</t>
  </si>
  <si>
    <t>921</t>
  </si>
  <si>
    <t>Kultura i ochrona dziedzictwa narodowego</t>
  </si>
  <si>
    <t>12 375,00</t>
  </si>
  <si>
    <t>92109</t>
  </si>
  <si>
    <t>Domy i ośrodki kultury, świetlice i kluby</t>
  </si>
  <si>
    <t>509 708,00</t>
  </si>
  <si>
    <t>2 879 035,96</t>
  </si>
  <si>
    <t>2 474 835,96</t>
  </si>
  <si>
    <t>16 504 131,38</t>
  </si>
  <si>
    <t>2 490 990,96</t>
  </si>
  <si>
    <t>2719</t>
  </si>
  <si>
    <t>0460</t>
  </si>
  <si>
    <t>80195</t>
  </si>
  <si>
    <t>80148</t>
  </si>
  <si>
    <t>80114</t>
  </si>
  <si>
    <t>80101</t>
  </si>
  <si>
    <t>Szkoły Podstawowe</t>
  </si>
  <si>
    <t>Dotacja celowa otrzymana z tytułu pomocy finansowej udzielanej między jednostkami samorządu terytorialnego  na dofinansowanie własnych zadań bieżących</t>
  </si>
  <si>
    <t>Wpływy z opłaty eksploatacyjnej</t>
  </si>
  <si>
    <t>Zespoły obsługi ekonomiczno-administracyjnej szkół</t>
  </si>
  <si>
    <t>Stołówki szkolne i przedszkolne</t>
  </si>
  <si>
    <t>Wpływy z różnych oplat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</si>
</sst>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indexed="8"/>
      <name val="Arial"/>
      <charset val="204"/>
    </font>
    <font>
      <sz val="10"/>
      <color indexed="8"/>
      <name val="Arial"/>
      <charset val="204"/>
    </font>
    <font>
      <b/>
      <sz val="9"/>
      <color indexed="8"/>
      <name val="Arial"/>
      <charset val="204"/>
    </font>
    <font>
      <b/>
      <sz val="8"/>
      <color indexed="8"/>
      <name val="Arial"/>
      <charset val="204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theme="0" tint="-0.14996795556505021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46"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0" fontId="0" fillId="3" borderId="1" xfId="0" applyNumberFormat="1" applyFill="1" applyBorder="1" applyAlignment="1" applyProtection="1">
      <alignment horizontal="right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10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left" vertical="center" wrapText="1"/>
      <protection locked="0"/>
    </xf>
    <xf numFmtId="4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0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 wrapText="1"/>
      <protection locked="0"/>
    </xf>
    <xf numFmtId="4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left" vertical="center" wrapText="1"/>
      <protection locked="0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10" fontId="0" fillId="4" borderId="1" xfId="0" applyNumberFormat="1" applyFill="1" applyBorder="1" applyAlignment="1" applyProtection="1">
      <alignment horizontal="right" vertical="center" wrapText="1"/>
      <protection locked="0"/>
    </xf>
    <xf numFmtId="4" fontId="5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4" fontId="0" fillId="4" borderId="1" xfId="0" applyNumberFormat="1" applyFill="1" applyBorder="1" applyAlignment="1" applyProtection="1">
      <alignment horizontal="right" vertical="center" wrapText="1"/>
      <protection locked="0"/>
    </xf>
    <xf numFmtId="4" fontId="0" fillId="3" borderId="1" xfId="0" applyNumberFormat="1" applyFill="1" applyBorder="1" applyAlignment="1" applyProtection="1">
      <alignment horizontal="right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5" fillId="4" borderId="4" xfId="0" applyNumberFormat="1" applyFont="1" applyFill="1" applyBorder="1" applyAlignment="1" applyProtection="1">
      <alignment horizontal="right" vertical="center" wrapText="1"/>
      <protection locked="0"/>
    </xf>
    <xf numFmtId="49" fontId="5" fillId="4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showGridLines="0" tabSelected="1" topLeftCell="A175" workbookViewId="0">
      <selection activeCell="G35" sqref="G35"/>
    </sheetView>
  </sheetViews>
  <sheetFormatPr defaultRowHeight="12.75" x14ac:dyDescent="0.2"/>
  <cols>
    <col min="1" max="1" width="6" customWidth="1"/>
    <col min="2" max="2" width="10.33203125" customWidth="1"/>
    <col min="3" max="3" width="7" customWidth="1"/>
    <col min="4" max="4" width="41" customWidth="1"/>
    <col min="5" max="5" width="19.6640625" customWidth="1"/>
    <col min="6" max="6" width="18" customWidth="1"/>
    <col min="7" max="7" width="16" customWidth="1"/>
  </cols>
  <sheetData>
    <row r="1" spans="1:7" ht="26.25" customHeight="1" x14ac:dyDescent="0.2">
      <c r="A1" s="35" t="s">
        <v>152</v>
      </c>
      <c r="B1" s="36"/>
      <c r="C1" s="36"/>
      <c r="D1" s="36"/>
      <c r="E1" s="36"/>
      <c r="F1" s="36"/>
      <c r="G1" s="36"/>
    </row>
    <row r="2" spans="1:7" ht="38.25" customHeight="1" x14ac:dyDescent="0.2">
      <c r="A2" s="42" t="s">
        <v>194</v>
      </c>
      <c r="B2" s="42"/>
      <c r="C2" s="42"/>
      <c r="D2" s="42"/>
      <c r="E2" s="42"/>
      <c r="F2" s="42"/>
      <c r="G2" s="42"/>
    </row>
    <row r="3" spans="1:7" ht="43.3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147</v>
      </c>
      <c r="G3" s="3" t="s">
        <v>148</v>
      </c>
    </row>
    <row r="4" spans="1:7" ht="13.9" customHeight="1" x14ac:dyDescent="0.2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149</v>
      </c>
      <c r="G4" s="3" t="s">
        <v>150</v>
      </c>
    </row>
    <row r="5" spans="1:7" ht="13.9" customHeight="1" x14ac:dyDescent="0.2">
      <c r="A5" s="41" t="s">
        <v>10</v>
      </c>
      <c r="B5" s="41"/>
      <c r="C5" s="41"/>
      <c r="D5" s="41"/>
      <c r="E5" s="41"/>
      <c r="F5" s="41"/>
      <c r="G5" s="41"/>
    </row>
    <row r="6" spans="1:7" x14ac:dyDescent="0.2">
      <c r="A6" s="13" t="s">
        <v>11</v>
      </c>
      <c r="B6" s="13"/>
      <c r="C6" s="13"/>
      <c r="D6" s="14" t="s">
        <v>12</v>
      </c>
      <c r="E6" s="15" t="s">
        <v>195</v>
      </c>
      <c r="F6" s="15">
        <v>296888.38</v>
      </c>
      <c r="G6" s="16">
        <f>F6/E6</f>
        <v>0.97889919812191717</v>
      </c>
    </row>
    <row r="7" spans="1:7" ht="56.25" x14ac:dyDescent="0.2">
      <c r="A7" s="3"/>
      <c r="B7" s="3"/>
      <c r="C7" s="3"/>
      <c r="D7" s="4" t="s">
        <v>13</v>
      </c>
      <c r="E7" s="10" t="s">
        <v>14</v>
      </c>
      <c r="F7" s="10">
        <v>0</v>
      </c>
      <c r="G7" s="5">
        <v>0</v>
      </c>
    </row>
    <row r="8" spans="1:7" x14ac:dyDescent="0.2">
      <c r="A8" s="3"/>
      <c r="B8" s="3" t="s">
        <v>15</v>
      </c>
      <c r="C8" s="3"/>
      <c r="D8" s="4" t="s">
        <v>16</v>
      </c>
      <c r="E8" s="10" t="s">
        <v>195</v>
      </c>
      <c r="F8" s="10">
        <v>296888.38</v>
      </c>
      <c r="G8" s="5">
        <f t="shared" ref="G8:G76" si="0">F8/E8</f>
        <v>0.97889919812191717</v>
      </c>
    </row>
    <row r="9" spans="1:7" ht="56.25" x14ac:dyDescent="0.2">
      <c r="A9" s="3"/>
      <c r="B9" s="3"/>
      <c r="C9" s="3"/>
      <c r="D9" s="4" t="s">
        <v>13</v>
      </c>
      <c r="E9" s="10" t="s">
        <v>14</v>
      </c>
      <c r="F9" s="10">
        <v>0</v>
      </c>
      <c r="G9" s="5">
        <v>0</v>
      </c>
    </row>
    <row r="10" spans="1:7" s="24" customFormat="1" x14ac:dyDescent="0.2">
      <c r="A10" s="3"/>
      <c r="B10" s="3"/>
      <c r="C10" s="3" t="s">
        <v>102</v>
      </c>
      <c r="D10" s="4" t="s">
        <v>103</v>
      </c>
      <c r="E10" s="10">
        <v>0</v>
      </c>
      <c r="F10" s="10">
        <v>398.68</v>
      </c>
      <c r="G10" s="5">
        <v>0</v>
      </c>
    </row>
    <row r="11" spans="1:7" x14ac:dyDescent="0.2">
      <c r="A11" s="3"/>
      <c r="B11" s="3"/>
      <c r="C11" s="3" t="s">
        <v>38</v>
      </c>
      <c r="D11" s="4" t="s">
        <v>39</v>
      </c>
      <c r="E11" s="10" t="s">
        <v>30</v>
      </c>
      <c r="F11" s="10">
        <v>7848.31</v>
      </c>
      <c r="G11" s="5">
        <f t="shared" si="0"/>
        <v>1.5696620000000001</v>
      </c>
    </row>
    <row r="12" spans="1:7" ht="45" x14ac:dyDescent="0.2">
      <c r="A12" s="3"/>
      <c r="B12" s="3"/>
      <c r="C12" s="3" t="s">
        <v>17</v>
      </c>
      <c r="D12" s="4" t="s">
        <v>18</v>
      </c>
      <c r="E12" s="10" t="s">
        <v>196</v>
      </c>
      <c r="F12" s="10">
        <v>288641.39</v>
      </c>
      <c r="G12" s="5">
        <f t="shared" si="0"/>
        <v>0.9676600801909564</v>
      </c>
    </row>
    <row r="13" spans="1:7" x14ac:dyDescent="0.2">
      <c r="A13" s="13" t="s">
        <v>19</v>
      </c>
      <c r="B13" s="13"/>
      <c r="C13" s="13"/>
      <c r="D13" s="14" t="s">
        <v>20</v>
      </c>
      <c r="E13" s="15" t="s">
        <v>169</v>
      </c>
      <c r="F13" s="15">
        <v>200211.86</v>
      </c>
      <c r="G13" s="16">
        <f t="shared" si="0"/>
        <v>0.81719126530612241</v>
      </c>
    </row>
    <row r="14" spans="1:7" ht="56.25" x14ac:dyDescent="0.2">
      <c r="A14" s="3"/>
      <c r="B14" s="3"/>
      <c r="C14" s="3"/>
      <c r="D14" s="4" t="s">
        <v>13</v>
      </c>
      <c r="E14" s="10" t="s">
        <v>14</v>
      </c>
      <c r="F14" s="10">
        <v>0</v>
      </c>
      <c r="G14" s="5">
        <v>0</v>
      </c>
    </row>
    <row r="15" spans="1:7" x14ac:dyDescent="0.2">
      <c r="A15" s="3"/>
      <c r="B15" s="3" t="s">
        <v>21</v>
      </c>
      <c r="C15" s="3"/>
      <c r="D15" s="4" t="s">
        <v>22</v>
      </c>
      <c r="E15" s="10" t="s">
        <v>169</v>
      </c>
      <c r="F15" s="10">
        <v>200211.86</v>
      </c>
      <c r="G15" s="5">
        <f t="shared" si="0"/>
        <v>0.81719126530612241</v>
      </c>
    </row>
    <row r="16" spans="1:7" ht="56.25" x14ac:dyDescent="0.2">
      <c r="A16" s="3"/>
      <c r="B16" s="3"/>
      <c r="C16" s="3"/>
      <c r="D16" s="4" t="s">
        <v>13</v>
      </c>
      <c r="E16" s="10" t="s">
        <v>14</v>
      </c>
      <c r="F16" s="10">
        <v>0</v>
      </c>
      <c r="G16" s="5">
        <v>0</v>
      </c>
    </row>
    <row r="17" spans="1:7" ht="22.5" x14ac:dyDescent="0.2">
      <c r="A17" s="3"/>
      <c r="B17" s="3"/>
      <c r="C17" s="3" t="s">
        <v>23</v>
      </c>
      <c r="D17" s="4" t="s">
        <v>24</v>
      </c>
      <c r="E17" s="10" t="s">
        <v>153</v>
      </c>
      <c r="F17" s="10">
        <v>10038.56</v>
      </c>
      <c r="G17" s="5">
        <f t="shared" si="0"/>
        <v>0.40154239999999997</v>
      </c>
    </row>
    <row r="18" spans="1:7" ht="58.5" customHeight="1" x14ac:dyDescent="0.2">
      <c r="A18" s="3"/>
      <c r="B18" s="3"/>
      <c r="C18" s="3" t="s">
        <v>26</v>
      </c>
      <c r="D18" s="4" t="s">
        <v>27</v>
      </c>
      <c r="E18" s="10" t="s">
        <v>170</v>
      </c>
      <c r="F18" s="10">
        <v>128469.05</v>
      </c>
      <c r="G18" s="5">
        <f t="shared" si="0"/>
        <v>0.75570029411764705</v>
      </c>
    </row>
    <row r="19" spans="1:7" x14ac:dyDescent="0.2">
      <c r="A19" s="3"/>
      <c r="B19" s="3"/>
      <c r="C19" s="3" t="s">
        <v>28</v>
      </c>
      <c r="D19" s="4" t="s">
        <v>29</v>
      </c>
      <c r="E19" s="10" t="s">
        <v>171</v>
      </c>
      <c r="F19" s="10">
        <v>59992.76</v>
      </c>
      <c r="G19" s="5">
        <f t="shared" si="0"/>
        <v>1.1998552</v>
      </c>
    </row>
    <row r="20" spans="1:7" s="24" customFormat="1" x14ac:dyDescent="0.2">
      <c r="A20" s="3"/>
      <c r="B20" s="3"/>
      <c r="C20" s="3" t="s">
        <v>102</v>
      </c>
      <c r="D20" s="4" t="s">
        <v>103</v>
      </c>
      <c r="E20" s="10">
        <v>0</v>
      </c>
      <c r="F20" s="10">
        <v>1711.49</v>
      </c>
      <c r="G20" s="5">
        <v>0</v>
      </c>
    </row>
    <row r="21" spans="1:7" x14ac:dyDescent="0.2">
      <c r="A21" s="13" t="s">
        <v>31</v>
      </c>
      <c r="B21" s="13"/>
      <c r="C21" s="13"/>
      <c r="D21" s="14" t="s">
        <v>32</v>
      </c>
      <c r="E21" s="15" t="s">
        <v>197</v>
      </c>
      <c r="F21" s="15">
        <v>97727.86</v>
      </c>
      <c r="G21" s="16">
        <f t="shared" si="0"/>
        <v>1.0627791854711544</v>
      </c>
    </row>
    <row r="22" spans="1:7" ht="56.25" x14ac:dyDescent="0.2">
      <c r="A22" s="3"/>
      <c r="B22" s="3"/>
      <c r="C22" s="3"/>
      <c r="D22" s="4" t="s">
        <v>13</v>
      </c>
      <c r="E22" s="10" t="s">
        <v>198</v>
      </c>
      <c r="F22" s="10">
        <v>16154.56</v>
      </c>
      <c r="G22" s="5">
        <f t="shared" si="0"/>
        <v>0.99997276385020117</v>
      </c>
    </row>
    <row r="23" spans="1:7" x14ac:dyDescent="0.2">
      <c r="A23" s="3"/>
      <c r="B23" s="3" t="s">
        <v>33</v>
      </c>
      <c r="C23" s="3"/>
      <c r="D23" s="4" t="s">
        <v>34</v>
      </c>
      <c r="E23" s="10" t="s">
        <v>35</v>
      </c>
      <c r="F23" s="10">
        <v>55103.1</v>
      </c>
      <c r="G23" s="5">
        <f t="shared" si="0"/>
        <v>1.0000562613430126</v>
      </c>
    </row>
    <row r="24" spans="1:7" ht="48.75" customHeight="1" x14ac:dyDescent="0.2">
      <c r="A24" s="3"/>
      <c r="B24" s="3"/>
      <c r="C24" s="3"/>
      <c r="D24" s="4" t="s">
        <v>13</v>
      </c>
      <c r="E24" s="10" t="s">
        <v>14</v>
      </c>
      <c r="F24" s="10">
        <v>0</v>
      </c>
      <c r="G24" s="5">
        <v>0</v>
      </c>
    </row>
    <row r="25" spans="1:7" ht="45.75" customHeight="1" x14ac:dyDescent="0.2">
      <c r="A25" s="3"/>
      <c r="B25" s="3"/>
      <c r="C25" s="3" t="s">
        <v>17</v>
      </c>
      <c r="D25" s="4" t="s">
        <v>18</v>
      </c>
      <c r="E25" s="10" t="s">
        <v>35</v>
      </c>
      <c r="F25" s="10">
        <v>55100</v>
      </c>
      <c r="G25" s="5">
        <f t="shared" si="0"/>
        <v>1</v>
      </c>
    </row>
    <row r="26" spans="1:7" s="24" customFormat="1" ht="45.75" customHeight="1" x14ac:dyDescent="0.2">
      <c r="A26" s="3"/>
      <c r="B26" s="3"/>
      <c r="C26" s="3" t="s">
        <v>114</v>
      </c>
      <c r="D26" s="4" t="s">
        <v>115</v>
      </c>
      <c r="E26" s="10">
        <v>0</v>
      </c>
      <c r="F26" s="10">
        <v>3.1</v>
      </c>
      <c r="G26" s="5">
        <v>0</v>
      </c>
    </row>
    <row r="27" spans="1:7" ht="22.5" x14ac:dyDescent="0.2">
      <c r="A27" s="3"/>
      <c r="B27" s="3" t="s">
        <v>36</v>
      </c>
      <c r="C27" s="3"/>
      <c r="D27" s="4" t="s">
        <v>37</v>
      </c>
      <c r="E27" s="10" t="s">
        <v>154</v>
      </c>
      <c r="F27" s="10">
        <v>4942.3999999999996</v>
      </c>
      <c r="G27" s="5">
        <f t="shared" si="0"/>
        <v>1.6474666666666666</v>
      </c>
    </row>
    <row r="28" spans="1:7" ht="56.25" x14ac:dyDescent="0.2">
      <c r="A28" s="3"/>
      <c r="B28" s="3"/>
      <c r="C28" s="3"/>
      <c r="D28" s="4" t="s">
        <v>13</v>
      </c>
      <c r="E28" s="10" t="s">
        <v>14</v>
      </c>
      <c r="F28" s="10">
        <v>0</v>
      </c>
      <c r="G28" s="5">
        <v>0</v>
      </c>
    </row>
    <row r="29" spans="1:7" s="24" customFormat="1" x14ac:dyDescent="0.2">
      <c r="A29" s="3"/>
      <c r="B29" s="3"/>
      <c r="C29" s="3" t="s">
        <v>28</v>
      </c>
      <c r="D29" s="4" t="s">
        <v>29</v>
      </c>
      <c r="E29" s="10">
        <v>0</v>
      </c>
      <c r="F29" s="10">
        <v>956</v>
      </c>
      <c r="G29" s="5">
        <v>0</v>
      </c>
    </row>
    <row r="30" spans="1:7" x14ac:dyDescent="0.2">
      <c r="A30" s="3"/>
      <c r="B30" s="3"/>
      <c r="C30" s="3" t="s">
        <v>38</v>
      </c>
      <c r="D30" s="4" t="s">
        <v>39</v>
      </c>
      <c r="E30" s="10" t="s">
        <v>154</v>
      </c>
      <c r="F30" s="10">
        <v>3986.4</v>
      </c>
      <c r="G30" s="5">
        <f t="shared" si="0"/>
        <v>1.3288</v>
      </c>
    </row>
    <row r="31" spans="1:7" x14ac:dyDescent="0.2">
      <c r="A31" s="3"/>
      <c r="B31" s="3" t="s">
        <v>40</v>
      </c>
      <c r="C31" s="3"/>
      <c r="D31" s="4" t="s">
        <v>41</v>
      </c>
      <c r="E31" s="10" t="s">
        <v>199</v>
      </c>
      <c r="F31" s="10">
        <v>37682.36</v>
      </c>
      <c r="G31" s="5">
        <f t="shared" si="0"/>
        <v>1.1130515433466253</v>
      </c>
    </row>
    <row r="32" spans="1:7" ht="56.25" x14ac:dyDescent="0.2">
      <c r="A32" s="3"/>
      <c r="B32" s="3"/>
      <c r="C32" s="3"/>
      <c r="D32" s="4" t="s">
        <v>13</v>
      </c>
      <c r="E32" s="10" t="s">
        <v>198</v>
      </c>
      <c r="F32" s="10">
        <v>16154.56</v>
      </c>
      <c r="G32" s="5">
        <f t="shared" si="0"/>
        <v>0.99997276385020117</v>
      </c>
    </row>
    <row r="33" spans="1:7" ht="22.5" x14ac:dyDescent="0.2">
      <c r="A33" s="3"/>
      <c r="B33" s="3"/>
      <c r="C33" s="3" t="s">
        <v>159</v>
      </c>
      <c r="D33" s="4" t="s">
        <v>160</v>
      </c>
      <c r="E33" s="10" t="s">
        <v>200</v>
      </c>
      <c r="F33" s="10">
        <v>19450</v>
      </c>
      <c r="G33" s="5">
        <f t="shared" si="0"/>
        <v>1.0988700564971752</v>
      </c>
    </row>
    <row r="34" spans="1:7" ht="45" x14ac:dyDescent="0.2">
      <c r="A34" s="3"/>
      <c r="B34" s="3"/>
      <c r="C34" s="3" t="s">
        <v>43</v>
      </c>
      <c r="D34" s="4" t="s">
        <v>44</v>
      </c>
      <c r="E34" s="10" t="s">
        <v>198</v>
      </c>
      <c r="F34" s="10">
        <v>16154.56</v>
      </c>
      <c r="G34" s="5">
        <f t="shared" si="0"/>
        <v>0.99997276385020117</v>
      </c>
    </row>
    <row r="35" spans="1:7" s="24" customFormat="1" ht="45" x14ac:dyDescent="0.2">
      <c r="A35" s="3"/>
      <c r="B35" s="3"/>
      <c r="C35" s="3" t="s">
        <v>256</v>
      </c>
      <c r="D35" s="4" t="s">
        <v>263</v>
      </c>
      <c r="E35" s="10">
        <v>0</v>
      </c>
      <c r="F35" s="10">
        <v>2077.8000000000002</v>
      </c>
      <c r="G35" s="5">
        <v>0</v>
      </c>
    </row>
    <row r="36" spans="1:7" ht="33.75" x14ac:dyDescent="0.2">
      <c r="A36" s="13" t="s">
        <v>45</v>
      </c>
      <c r="B36" s="13"/>
      <c r="C36" s="13"/>
      <c r="D36" s="14" t="s">
        <v>46</v>
      </c>
      <c r="E36" s="15" t="s">
        <v>173</v>
      </c>
      <c r="F36" s="15">
        <v>796</v>
      </c>
      <c r="G36" s="16">
        <f t="shared" si="0"/>
        <v>1</v>
      </c>
    </row>
    <row r="37" spans="1:7" ht="56.25" x14ac:dyDescent="0.2">
      <c r="A37" s="3"/>
      <c r="B37" s="3"/>
      <c r="C37" s="3"/>
      <c r="D37" s="4" t="s">
        <v>13</v>
      </c>
      <c r="E37" s="10" t="s">
        <v>14</v>
      </c>
      <c r="F37" s="10">
        <v>0</v>
      </c>
      <c r="G37" s="5">
        <v>0</v>
      </c>
    </row>
    <row r="38" spans="1:7" ht="22.5" x14ac:dyDescent="0.2">
      <c r="A38" s="3"/>
      <c r="B38" s="3" t="s">
        <v>47</v>
      </c>
      <c r="C38" s="3"/>
      <c r="D38" s="4" t="s">
        <v>48</v>
      </c>
      <c r="E38" s="10" t="s">
        <v>173</v>
      </c>
      <c r="F38" s="10">
        <v>796</v>
      </c>
      <c r="G38" s="5">
        <f t="shared" si="0"/>
        <v>1</v>
      </c>
    </row>
    <row r="39" spans="1:7" ht="56.25" x14ac:dyDescent="0.2">
      <c r="A39" s="3"/>
      <c r="B39" s="3"/>
      <c r="C39" s="3"/>
      <c r="D39" s="4" t="s">
        <v>13</v>
      </c>
      <c r="E39" s="10" t="s">
        <v>14</v>
      </c>
      <c r="F39" s="10">
        <v>0</v>
      </c>
      <c r="G39" s="5">
        <v>0</v>
      </c>
    </row>
    <row r="40" spans="1:7" ht="45" x14ac:dyDescent="0.2">
      <c r="A40" s="3"/>
      <c r="B40" s="3"/>
      <c r="C40" s="3" t="s">
        <v>17</v>
      </c>
      <c r="D40" s="4" t="s">
        <v>18</v>
      </c>
      <c r="E40" s="10" t="s">
        <v>173</v>
      </c>
      <c r="F40" s="10">
        <v>796</v>
      </c>
      <c r="G40" s="5">
        <f t="shared" si="0"/>
        <v>1</v>
      </c>
    </row>
    <row r="41" spans="1:7" x14ac:dyDescent="0.2">
      <c r="A41" s="13" t="s">
        <v>174</v>
      </c>
      <c r="B41" s="13"/>
      <c r="C41" s="13"/>
      <c r="D41" s="14" t="s">
        <v>175</v>
      </c>
      <c r="E41" s="15" t="s">
        <v>176</v>
      </c>
      <c r="F41" s="15">
        <v>600</v>
      </c>
      <c r="G41" s="16">
        <f t="shared" si="0"/>
        <v>1</v>
      </c>
    </row>
    <row r="42" spans="1:7" ht="56.25" x14ac:dyDescent="0.2">
      <c r="A42" s="3"/>
      <c r="B42" s="3"/>
      <c r="C42" s="3"/>
      <c r="D42" s="4" t="s">
        <v>13</v>
      </c>
      <c r="E42" s="10" t="s">
        <v>14</v>
      </c>
      <c r="F42" s="10">
        <v>0</v>
      </c>
      <c r="G42" s="5">
        <v>0</v>
      </c>
    </row>
    <row r="43" spans="1:7" x14ac:dyDescent="0.2">
      <c r="A43" s="3"/>
      <c r="B43" s="3" t="s">
        <v>177</v>
      </c>
      <c r="C43" s="3"/>
      <c r="D43" s="4" t="s">
        <v>178</v>
      </c>
      <c r="E43" s="10" t="s">
        <v>176</v>
      </c>
      <c r="F43" s="10">
        <v>600</v>
      </c>
      <c r="G43" s="5">
        <f t="shared" si="0"/>
        <v>1</v>
      </c>
    </row>
    <row r="44" spans="1:7" ht="56.25" x14ac:dyDescent="0.2">
      <c r="A44" s="3"/>
      <c r="B44" s="3"/>
      <c r="C44" s="3"/>
      <c r="D44" s="4" t="s">
        <v>13</v>
      </c>
      <c r="E44" s="10" t="s">
        <v>14</v>
      </c>
      <c r="F44" s="10">
        <v>0</v>
      </c>
      <c r="G44" s="5">
        <v>0</v>
      </c>
    </row>
    <row r="45" spans="1:7" ht="45" x14ac:dyDescent="0.2">
      <c r="A45" s="3"/>
      <c r="B45" s="3"/>
      <c r="C45" s="3" t="s">
        <v>17</v>
      </c>
      <c r="D45" s="4" t="s">
        <v>18</v>
      </c>
      <c r="E45" s="10" t="s">
        <v>176</v>
      </c>
      <c r="F45" s="10">
        <v>600</v>
      </c>
      <c r="G45" s="5">
        <f t="shared" si="0"/>
        <v>1</v>
      </c>
    </row>
    <row r="46" spans="1:7" ht="45" x14ac:dyDescent="0.2">
      <c r="A46" s="13" t="s">
        <v>51</v>
      </c>
      <c r="B46" s="13"/>
      <c r="C46" s="13"/>
      <c r="D46" s="14" t="s">
        <v>52</v>
      </c>
      <c r="E46" s="15" t="s">
        <v>201</v>
      </c>
      <c r="F46" s="15">
        <v>4499553.95</v>
      </c>
      <c r="G46" s="16">
        <f t="shared" si="0"/>
        <v>0.9766504294664311</v>
      </c>
    </row>
    <row r="47" spans="1:7" ht="56.25" x14ac:dyDescent="0.2">
      <c r="A47" s="3"/>
      <c r="B47" s="3"/>
      <c r="C47" s="3"/>
      <c r="D47" s="4" t="s">
        <v>13</v>
      </c>
      <c r="E47" s="10" t="s">
        <v>14</v>
      </c>
      <c r="F47" s="10">
        <v>0</v>
      </c>
      <c r="G47" s="5">
        <v>0</v>
      </c>
    </row>
    <row r="48" spans="1:7" ht="22.5" x14ac:dyDescent="0.2">
      <c r="A48" s="3"/>
      <c r="B48" s="3" t="s">
        <v>53</v>
      </c>
      <c r="C48" s="3"/>
      <c r="D48" s="4" t="s">
        <v>54</v>
      </c>
      <c r="E48" s="10" t="s">
        <v>30</v>
      </c>
      <c r="F48" s="10">
        <v>7349.97</v>
      </c>
      <c r="G48" s="5">
        <f t="shared" si="0"/>
        <v>1.469994</v>
      </c>
    </row>
    <row r="49" spans="1:7" ht="56.25" x14ac:dyDescent="0.2">
      <c r="A49" s="3"/>
      <c r="B49" s="3"/>
      <c r="C49" s="3"/>
      <c r="D49" s="4" t="s">
        <v>13</v>
      </c>
      <c r="E49" s="10" t="s">
        <v>14</v>
      </c>
      <c r="F49" s="10">
        <v>0</v>
      </c>
      <c r="G49" s="5">
        <v>0</v>
      </c>
    </row>
    <row r="50" spans="1:7" ht="33.75" x14ac:dyDescent="0.2">
      <c r="A50" s="3"/>
      <c r="B50" s="3"/>
      <c r="C50" s="3" t="s">
        <v>55</v>
      </c>
      <c r="D50" s="4" t="s">
        <v>56</v>
      </c>
      <c r="E50" s="10" t="s">
        <v>30</v>
      </c>
      <c r="F50" s="10">
        <v>7327.93</v>
      </c>
      <c r="G50" s="5">
        <f t="shared" si="0"/>
        <v>1.4655860000000001</v>
      </c>
    </row>
    <row r="51" spans="1:7" s="24" customFormat="1" ht="22.5" x14ac:dyDescent="0.2">
      <c r="A51" s="3"/>
      <c r="B51" s="3"/>
      <c r="C51" s="3" t="s">
        <v>69</v>
      </c>
      <c r="D51" s="4" t="s">
        <v>70</v>
      </c>
      <c r="E51" s="10">
        <v>0</v>
      </c>
      <c r="F51" s="10">
        <v>22.04</v>
      </c>
      <c r="G51" s="5">
        <v>0</v>
      </c>
    </row>
    <row r="52" spans="1:7" ht="45" x14ac:dyDescent="0.2">
      <c r="A52" s="3"/>
      <c r="B52" s="3" t="s">
        <v>57</v>
      </c>
      <c r="C52" s="3"/>
      <c r="D52" s="4" t="s">
        <v>58</v>
      </c>
      <c r="E52" s="10" t="s">
        <v>202</v>
      </c>
      <c r="F52" s="10">
        <v>1851294.99</v>
      </c>
      <c r="G52" s="5">
        <f t="shared" si="0"/>
        <v>0.98065851506085366</v>
      </c>
    </row>
    <row r="53" spans="1:7" ht="56.25" x14ac:dyDescent="0.2">
      <c r="A53" s="3"/>
      <c r="B53" s="3"/>
      <c r="C53" s="3"/>
      <c r="D53" s="4" t="s">
        <v>13</v>
      </c>
      <c r="E53" s="10" t="s">
        <v>14</v>
      </c>
      <c r="F53" s="10">
        <v>0</v>
      </c>
      <c r="G53" s="5">
        <v>0</v>
      </c>
    </row>
    <row r="54" spans="1:7" x14ac:dyDescent="0.2">
      <c r="A54" s="3"/>
      <c r="B54" s="3"/>
      <c r="C54" s="3" t="s">
        <v>59</v>
      </c>
      <c r="D54" s="4" t="s">
        <v>60</v>
      </c>
      <c r="E54" s="10" t="s">
        <v>203</v>
      </c>
      <c r="F54" s="10">
        <v>1508356.11</v>
      </c>
      <c r="G54" s="5">
        <f t="shared" si="0"/>
        <v>0.9725488174522271</v>
      </c>
    </row>
    <row r="55" spans="1:7" x14ac:dyDescent="0.2">
      <c r="A55" s="3"/>
      <c r="B55" s="3"/>
      <c r="C55" s="3" t="s">
        <v>61</v>
      </c>
      <c r="D55" s="4" t="s">
        <v>62</v>
      </c>
      <c r="E55" s="10" t="s">
        <v>179</v>
      </c>
      <c r="F55" s="10">
        <v>9521</v>
      </c>
      <c r="G55" s="5">
        <f t="shared" si="0"/>
        <v>1.0578888888888889</v>
      </c>
    </row>
    <row r="56" spans="1:7" x14ac:dyDescent="0.2">
      <c r="A56" s="3"/>
      <c r="B56" s="3"/>
      <c r="C56" s="3" t="s">
        <v>63</v>
      </c>
      <c r="D56" s="4" t="s">
        <v>64</v>
      </c>
      <c r="E56" s="10" t="s">
        <v>204</v>
      </c>
      <c r="F56" s="10">
        <v>264843</v>
      </c>
      <c r="G56" s="5">
        <f t="shared" si="0"/>
        <v>1.0012778586416136</v>
      </c>
    </row>
    <row r="57" spans="1:7" x14ac:dyDescent="0.2">
      <c r="A57" s="3"/>
      <c r="B57" s="3"/>
      <c r="C57" s="3" t="s">
        <v>65</v>
      </c>
      <c r="D57" s="4" t="s">
        <v>66</v>
      </c>
      <c r="E57" s="10" t="s">
        <v>205</v>
      </c>
      <c r="F57" s="10">
        <v>24393</v>
      </c>
      <c r="G57" s="5">
        <f t="shared" si="0"/>
        <v>0.73094210715569941</v>
      </c>
    </row>
    <row r="58" spans="1:7" ht="33.75" x14ac:dyDescent="0.2">
      <c r="A58" s="3"/>
      <c r="B58" s="3"/>
      <c r="C58" s="3" t="s">
        <v>67</v>
      </c>
      <c r="D58" s="4" t="s">
        <v>68</v>
      </c>
      <c r="E58" s="10" t="s">
        <v>206</v>
      </c>
      <c r="F58" s="10">
        <v>25778.74</v>
      </c>
      <c r="G58" s="5">
        <f t="shared" si="0"/>
        <v>1.1717609090909091</v>
      </c>
    </row>
    <row r="59" spans="1:7" ht="22.5" x14ac:dyDescent="0.2">
      <c r="A59" s="3"/>
      <c r="B59" s="3"/>
      <c r="C59" s="3" t="s">
        <v>69</v>
      </c>
      <c r="D59" s="4" t="s">
        <v>70</v>
      </c>
      <c r="E59" s="10" t="s">
        <v>25</v>
      </c>
      <c r="F59" s="10">
        <v>18403.14</v>
      </c>
      <c r="G59" s="5">
        <f t="shared" si="0"/>
        <v>2.3003925000000001</v>
      </c>
    </row>
    <row r="60" spans="1:7" ht="45" x14ac:dyDescent="0.2">
      <c r="A60" s="3"/>
      <c r="B60" s="3" t="s">
        <v>71</v>
      </c>
      <c r="C60" s="3"/>
      <c r="D60" s="4" t="s">
        <v>72</v>
      </c>
      <c r="E60" s="10" t="s">
        <v>207</v>
      </c>
      <c r="F60" s="10">
        <v>1168703.01</v>
      </c>
      <c r="G60" s="5">
        <f t="shared" si="0"/>
        <v>0.99885866141045188</v>
      </c>
    </row>
    <row r="61" spans="1:7" ht="50.25" customHeight="1" x14ac:dyDescent="0.2">
      <c r="A61" s="3"/>
      <c r="B61" s="3"/>
      <c r="C61" s="3"/>
      <c r="D61" s="4" t="s">
        <v>13</v>
      </c>
      <c r="E61" s="10" t="s">
        <v>14</v>
      </c>
      <c r="F61" s="10">
        <v>0</v>
      </c>
      <c r="G61" s="5">
        <v>0</v>
      </c>
    </row>
    <row r="62" spans="1:7" x14ac:dyDescent="0.2">
      <c r="A62" s="3"/>
      <c r="B62" s="3"/>
      <c r="C62" s="3" t="s">
        <v>59</v>
      </c>
      <c r="D62" s="4" t="s">
        <v>60</v>
      </c>
      <c r="E62" s="10" t="s">
        <v>208</v>
      </c>
      <c r="F62" s="10">
        <v>473853.58</v>
      </c>
      <c r="G62" s="5">
        <f t="shared" si="0"/>
        <v>0.94581552894211585</v>
      </c>
    </row>
    <row r="63" spans="1:7" x14ac:dyDescent="0.2">
      <c r="A63" s="3"/>
      <c r="B63" s="3"/>
      <c r="C63" s="3" t="s">
        <v>61</v>
      </c>
      <c r="D63" s="4" t="s">
        <v>62</v>
      </c>
      <c r="E63" s="10" t="s">
        <v>209</v>
      </c>
      <c r="F63" s="10">
        <v>501379.14</v>
      </c>
      <c r="G63" s="5">
        <f t="shared" si="0"/>
        <v>0.95500788571428574</v>
      </c>
    </row>
    <row r="64" spans="1:7" x14ac:dyDescent="0.2">
      <c r="A64" s="3"/>
      <c r="B64" s="3"/>
      <c r="C64" s="3" t="s">
        <v>63</v>
      </c>
      <c r="D64" s="4" t="s">
        <v>64</v>
      </c>
      <c r="E64" s="10" t="s">
        <v>180</v>
      </c>
      <c r="F64" s="10">
        <v>1527</v>
      </c>
      <c r="G64" s="5">
        <f t="shared" si="0"/>
        <v>1.5269999999999999</v>
      </c>
    </row>
    <row r="65" spans="1:7" x14ac:dyDescent="0.2">
      <c r="A65" s="3"/>
      <c r="B65" s="3"/>
      <c r="C65" s="3" t="s">
        <v>65</v>
      </c>
      <c r="D65" s="4" t="s">
        <v>66</v>
      </c>
      <c r="E65" s="10" t="s">
        <v>181</v>
      </c>
      <c r="F65" s="10">
        <v>68787</v>
      </c>
      <c r="G65" s="5">
        <f t="shared" si="0"/>
        <v>1.0582615384615384</v>
      </c>
    </row>
    <row r="66" spans="1:7" x14ac:dyDescent="0.2">
      <c r="A66" s="3"/>
      <c r="B66" s="3"/>
      <c r="C66" s="3" t="s">
        <v>73</v>
      </c>
      <c r="D66" s="4" t="s">
        <v>74</v>
      </c>
      <c r="E66" s="10" t="s">
        <v>154</v>
      </c>
      <c r="F66" s="10">
        <v>7122</v>
      </c>
      <c r="G66" s="5">
        <f t="shared" si="0"/>
        <v>2.3740000000000001</v>
      </c>
    </row>
    <row r="67" spans="1:7" x14ac:dyDescent="0.2">
      <c r="A67" s="3"/>
      <c r="B67" s="3"/>
      <c r="C67" s="3" t="s">
        <v>75</v>
      </c>
      <c r="D67" s="4" t="s">
        <v>76</v>
      </c>
      <c r="E67" s="10" t="s">
        <v>182</v>
      </c>
      <c r="F67" s="10">
        <v>0</v>
      </c>
      <c r="G67" s="5">
        <f t="shared" si="0"/>
        <v>0</v>
      </c>
    </row>
    <row r="68" spans="1:7" ht="33.75" x14ac:dyDescent="0.2">
      <c r="A68" s="3"/>
      <c r="B68" s="3"/>
      <c r="C68" s="3" t="s">
        <v>67</v>
      </c>
      <c r="D68" s="4" t="s">
        <v>68</v>
      </c>
      <c r="E68" s="10" t="s">
        <v>180</v>
      </c>
      <c r="F68" s="10">
        <v>38.4</v>
      </c>
      <c r="G68" s="5">
        <f t="shared" si="0"/>
        <v>3.8399999999999997E-2</v>
      </c>
    </row>
    <row r="69" spans="1:7" x14ac:dyDescent="0.2">
      <c r="A69" s="3"/>
      <c r="B69" s="3"/>
      <c r="C69" s="3" t="s">
        <v>77</v>
      </c>
      <c r="D69" s="4" t="s">
        <v>78</v>
      </c>
      <c r="E69" s="10" t="s">
        <v>171</v>
      </c>
      <c r="F69" s="10">
        <v>86122</v>
      </c>
      <c r="G69" s="5">
        <f t="shared" si="0"/>
        <v>1.72244</v>
      </c>
    </row>
    <row r="70" spans="1:7" ht="22.5" x14ac:dyDescent="0.2">
      <c r="A70" s="3"/>
      <c r="B70" s="3"/>
      <c r="C70" s="3" t="s">
        <v>69</v>
      </c>
      <c r="D70" s="4" t="s">
        <v>70</v>
      </c>
      <c r="E70" s="10" t="s">
        <v>184</v>
      </c>
      <c r="F70" s="10">
        <v>29873.89</v>
      </c>
      <c r="G70" s="5">
        <f t="shared" si="0"/>
        <v>1.2531824676299856</v>
      </c>
    </row>
    <row r="71" spans="1:7" ht="33.75" x14ac:dyDescent="0.2">
      <c r="A71" s="3"/>
      <c r="B71" s="3" t="s">
        <v>79</v>
      </c>
      <c r="C71" s="3"/>
      <c r="D71" s="4" t="s">
        <v>80</v>
      </c>
      <c r="E71" s="10" t="s">
        <v>185</v>
      </c>
      <c r="F71" s="10">
        <v>87839.82</v>
      </c>
      <c r="G71" s="5">
        <f t="shared" si="0"/>
        <v>1.09799775</v>
      </c>
    </row>
    <row r="72" spans="1:7" ht="56.25" x14ac:dyDescent="0.2">
      <c r="A72" s="3"/>
      <c r="B72" s="3"/>
      <c r="C72" s="3"/>
      <c r="D72" s="4" t="s">
        <v>13</v>
      </c>
      <c r="E72" s="10" t="s">
        <v>14</v>
      </c>
      <c r="F72" s="10">
        <v>0</v>
      </c>
      <c r="G72" s="5">
        <v>0</v>
      </c>
    </row>
    <row r="73" spans="1:7" x14ac:dyDescent="0.2">
      <c r="A73" s="3"/>
      <c r="B73" s="3"/>
      <c r="C73" s="3" t="s">
        <v>81</v>
      </c>
      <c r="D73" s="4" t="s">
        <v>82</v>
      </c>
      <c r="E73" s="10" t="s">
        <v>83</v>
      </c>
      <c r="F73" s="10">
        <v>17356</v>
      </c>
      <c r="G73" s="5">
        <f t="shared" si="0"/>
        <v>1.1570666666666667</v>
      </c>
    </row>
    <row r="74" spans="1:7" s="24" customFormat="1" x14ac:dyDescent="0.2">
      <c r="A74" s="3"/>
      <c r="B74" s="3"/>
      <c r="C74" s="3" t="s">
        <v>257</v>
      </c>
      <c r="D74" s="4" t="s">
        <v>264</v>
      </c>
      <c r="E74" s="10">
        <v>0</v>
      </c>
      <c r="F74" s="10">
        <v>153</v>
      </c>
      <c r="G74" s="5">
        <v>0</v>
      </c>
    </row>
    <row r="75" spans="1:7" ht="22.5" x14ac:dyDescent="0.2">
      <c r="A75" s="3"/>
      <c r="B75" s="3"/>
      <c r="C75" s="3" t="s">
        <v>84</v>
      </c>
      <c r="D75" s="4" t="s">
        <v>85</v>
      </c>
      <c r="E75" s="10" t="s">
        <v>181</v>
      </c>
      <c r="F75" s="10">
        <v>70330.820000000007</v>
      </c>
      <c r="G75" s="5">
        <f t="shared" si="0"/>
        <v>1.0820126153846155</v>
      </c>
    </row>
    <row r="76" spans="1:7" ht="22.5" x14ac:dyDescent="0.2">
      <c r="A76" s="3"/>
      <c r="B76" s="3" t="s">
        <v>86</v>
      </c>
      <c r="C76" s="3"/>
      <c r="D76" s="4" t="s">
        <v>87</v>
      </c>
      <c r="E76" s="10" t="s">
        <v>186</v>
      </c>
      <c r="F76" s="10">
        <v>1384366.16</v>
      </c>
      <c r="G76" s="5">
        <f t="shared" si="0"/>
        <v>0.94542319034175104</v>
      </c>
    </row>
    <row r="77" spans="1:7" ht="56.25" x14ac:dyDescent="0.2">
      <c r="A77" s="3"/>
      <c r="B77" s="3"/>
      <c r="C77" s="3"/>
      <c r="D77" s="4" t="s">
        <v>13</v>
      </c>
      <c r="E77" s="10" t="s">
        <v>14</v>
      </c>
      <c r="F77" s="10">
        <v>0</v>
      </c>
      <c r="G77" s="5">
        <v>0</v>
      </c>
    </row>
    <row r="78" spans="1:7" x14ac:dyDescent="0.2">
      <c r="A78" s="3"/>
      <c r="B78" s="3"/>
      <c r="C78" s="3" t="s">
        <v>88</v>
      </c>
      <c r="D78" s="4" t="s">
        <v>89</v>
      </c>
      <c r="E78" s="10" t="s">
        <v>187</v>
      </c>
      <c r="F78" s="10">
        <v>1351759</v>
      </c>
      <c r="G78" s="5">
        <f t="shared" ref="G78:G157" si="1">F78/E78</f>
        <v>0.93335344912109663</v>
      </c>
    </row>
    <row r="79" spans="1:7" x14ac:dyDescent="0.2">
      <c r="A79" s="28"/>
      <c r="B79" s="28"/>
      <c r="C79" s="28" t="s">
        <v>90</v>
      </c>
      <c r="D79" s="29" t="s">
        <v>91</v>
      </c>
      <c r="E79" s="30" t="s">
        <v>188</v>
      </c>
      <c r="F79" s="30">
        <v>32607.16</v>
      </c>
      <c r="G79" s="31">
        <f t="shared" si="1"/>
        <v>2.0379475</v>
      </c>
    </row>
    <row r="80" spans="1:7" x14ac:dyDescent="0.2">
      <c r="A80" s="13" t="s">
        <v>92</v>
      </c>
      <c r="B80" s="13"/>
      <c r="C80" s="13"/>
      <c r="D80" s="14" t="s">
        <v>93</v>
      </c>
      <c r="E80" s="15" t="s">
        <v>210</v>
      </c>
      <c r="F80" s="15">
        <v>5865508.4299999997</v>
      </c>
      <c r="G80" s="16">
        <f t="shared" si="1"/>
        <v>1.0031815852692005</v>
      </c>
    </row>
    <row r="81" spans="1:7" ht="56.25" x14ac:dyDescent="0.2">
      <c r="A81" s="3"/>
      <c r="B81" s="3"/>
      <c r="C81" s="3"/>
      <c r="D81" s="4" t="s">
        <v>13</v>
      </c>
      <c r="E81" s="10" t="s">
        <v>14</v>
      </c>
      <c r="F81" s="10">
        <v>0</v>
      </c>
      <c r="G81" s="5">
        <v>0</v>
      </c>
    </row>
    <row r="82" spans="1:7" ht="22.5" x14ac:dyDescent="0.2">
      <c r="A82" s="3"/>
      <c r="B82" s="3" t="s">
        <v>94</v>
      </c>
      <c r="C82" s="3"/>
      <c r="D82" s="4" t="s">
        <v>95</v>
      </c>
      <c r="E82" s="10" t="s">
        <v>211</v>
      </c>
      <c r="F82" s="10">
        <v>3621890</v>
      </c>
      <c r="G82" s="5">
        <f t="shared" si="1"/>
        <v>1</v>
      </c>
    </row>
    <row r="83" spans="1:7" ht="56.25" x14ac:dyDescent="0.2">
      <c r="A83" s="3"/>
      <c r="B83" s="3"/>
      <c r="C83" s="3"/>
      <c r="D83" s="4" t="s">
        <v>13</v>
      </c>
      <c r="E83" s="10" t="s">
        <v>14</v>
      </c>
      <c r="F83" s="10">
        <v>0</v>
      </c>
      <c r="G83" s="5">
        <v>0</v>
      </c>
    </row>
    <row r="84" spans="1:7" x14ac:dyDescent="0.2">
      <c r="A84" s="3"/>
      <c r="B84" s="3"/>
      <c r="C84" s="3" t="s">
        <v>96</v>
      </c>
      <c r="D84" s="4" t="s">
        <v>97</v>
      </c>
      <c r="E84" s="10" t="s">
        <v>211</v>
      </c>
      <c r="F84" s="10">
        <v>3621890</v>
      </c>
      <c r="G84" s="5">
        <f t="shared" si="1"/>
        <v>1</v>
      </c>
    </row>
    <row r="85" spans="1:7" ht="22.5" x14ac:dyDescent="0.2">
      <c r="A85" s="3"/>
      <c r="B85" s="3" t="s">
        <v>212</v>
      </c>
      <c r="C85" s="3"/>
      <c r="D85" s="4" t="s">
        <v>213</v>
      </c>
      <c r="E85" s="10" t="s">
        <v>214</v>
      </c>
      <c r="F85" s="10">
        <v>9856</v>
      </c>
      <c r="G85" s="5">
        <f t="shared" si="1"/>
        <v>1</v>
      </c>
    </row>
    <row r="86" spans="1:7" ht="56.25" x14ac:dyDescent="0.2">
      <c r="A86" s="3"/>
      <c r="B86" s="3"/>
      <c r="C86" s="3"/>
      <c r="D86" s="4" t="s">
        <v>13</v>
      </c>
      <c r="E86" s="10" t="s">
        <v>14</v>
      </c>
      <c r="F86" s="10">
        <v>0</v>
      </c>
      <c r="G86" s="5">
        <v>0</v>
      </c>
    </row>
    <row r="87" spans="1:7" x14ac:dyDescent="0.2">
      <c r="A87" s="3"/>
      <c r="B87" s="3"/>
      <c r="C87" s="3" t="s">
        <v>215</v>
      </c>
      <c r="D87" s="4" t="s">
        <v>216</v>
      </c>
      <c r="E87" s="10" t="s">
        <v>214</v>
      </c>
      <c r="F87" s="10">
        <v>9856</v>
      </c>
      <c r="G87" s="5">
        <f t="shared" si="1"/>
        <v>1</v>
      </c>
    </row>
    <row r="88" spans="1:7" ht="22.5" x14ac:dyDescent="0.2">
      <c r="A88" s="3"/>
      <c r="B88" s="3" t="s">
        <v>98</v>
      </c>
      <c r="C88" s="3"/>
      <c r="D88" s="4" t="s">
        <v>99</v>
      </c>
      <c r="E88" s="10" t="s">
        <v>189</v>
      </c>
      <c r="F88" s="10">
        <v>2204160</v>
      </c>
      <c r="G88" s="5">
        <f t="shared" si="1"/>
        <v>1</v>
      </c>
    </row>
    <row r="89" spans="1:7" ht="56.25" x14ac:dyDescent="0.2">
      <c r="A89" s="3"/>
      <c r="B89" s="3"/>
      <c r="C89" s="3"/>
      <c r="D89" s="4" t="s">
        <v>13</v>
      </c>
      <c r="E89" s="10" t="s">
        <v>14</v>
      </c>
      <c r="F89" s="10">
        <v>0</v>
      </c>
      <c r="G89" s="5">
        <v>0</v>
      </c>
    </row>
    <row r="90" spans="1:7" x14ac:dyDescent="0.2">
      <c r="A90" s="3"/>
      <c r="B90" s="3"/>
      <c r="C90" s="3" t="s">
        <v>96</v>
      </c>
      <c r="D90" s="4" t="s">
        <v>97</v>
      </c>
      <c r="E90" s="10" t="s">
        <v>189</v>
      </c>
      <c r="F90" s="10">
        <v>2204160</v>
      </c>
      <c r="G90" s="5">
        <f t="shared" si="1"/>
        <v>1</v>
      </c>
    </row>
    <row r="91" spans="1:7" x14ac:dyDescent="0.2">
      <c r="A91" s="28"/>
      <c r="B91" s="28" t="s">
        <v>100</v>
      </c>
      <c r="C91" s="28"/>
      <c r="D91" s="29" t="s">
        <v>101</v>
      </c>
      <c r="E91" s="30" t="s">
        <v>183</v>
      </c>
      <c r="F91" s="30">
        <v>29602.43</v>
      </c>
      <c r="G91" s="31">
        <f t="shared" si="1"/>
        <v>2.6911300000000002</v>
      </c>
    </row>
    <row r="92" spans="1:7" ht="56.25" x14ac:dyDescent="0.2">
      <c r="A92" s="3"/>
      <c r="B92" s="3"/>
      <c r="C92" s="3"/>
      <c r="D92" s="4" t="s">
        <v>13</v>
      </c>
      <c r="E92" s="10" t="s">
        <v>14</v>
      </c>
      <c r="F92" s="10">
        <v>0</v>
      </c>
      <c r="G92" s="5">
        <v>0</v>
      </c>
    </row>
    <row r="93" spans="1:7" x14ac:dyDescent="0.2">
      <c r="A93" s="3"/>
      <c r="B93" s="3"/>
      <c r="C93" s="3" t="s">
        <v>102</v>
      </c>
      <c r="D93" s="4" t="s">
        <v>103</v>
      </c>
      <c r="E93" s="10" t="s">
        <v>154</v>
      </c>
      <c r="F93" s="10">
        <v>9937.4699999999993</v>
      </c>
      <c r="G93" s="5">
        <f t="shared" si="1"/>
        <v>3.3124899999999999</v>
      </c>
    </row>
    <row r="94" spans="1:7" x14ac:dyDescent="0.2">
      <c r="A94" s="3"/>
      <c r="B94" s="3"/>
      <c r="C94" s="3" t="s">
        <v>38</v>
      </c>
      <c r="D94" s="4" t="s">
        <v>39</v>
      </c>
      <c r="E94" s="10" t="s">
        <v>25</v>
      </c>
      <c r="F94" s="10">
        <v>19664.96</v>
      </c>
      <c r="G94" s="5">
        <f t="shared" si="1"/>
        <v>2.4581200000000001</v>
      </c>
    </row>
    <row r="95" spans="1:7" x14ac:dyDescent="0.2">
      <c r="A95" s="13" t="s">
        <v>104</v>
      </c>
      <c r="B95" s="13"/>
      <c r="C95" s="13"/>
      <c r="D95" s="14" t="s">
        <v>105</v>
      </c>
      <c r="E95" s="15" t="s">
        <v>190</v>
      </c>
      <c r="F95" s="15">
        <v>146308.93</v>
      </c>
      <c r="G95" s="16">
        <f t="shared" si="1"/>
        <v>1.0435729671897289</v>
      </c>
    </row>
    <row r="96" spans="1:7" ht="56.25" x14ac:dyDescent="0.2">
      <c r="A96" s="28"/>
      <c r="B96" s="28"/>
      <c r="C96" s="28"/>
      <c r="D96" s="29" t="s">
        <v>13</v>
      </c>
      <c r="E96" s="30" t="s">
        <v>14</v>
      </c>
      <c r="F96" s="30">
        <v>0</v>
      </c>
      <c r="G96" s="31">
        <v>0</v>
      </c>
    </row>
    <row r="97" spans="1:7" s="24" customFormat="1" x14ac:dyDescent="0.2">
      <c r="A97" s="28"/>
      <c r="B97" s="28" t="s">
        <v>261</v>
      </c>
      <c r="C97" s="28"/>
      <c r="D97" s="29" t="s">
        <v>262</v>
      </c>
      <c r="E97" s="30">
        <v>0</v>
      </c>
      <c r="F97" s="30">
        <v>2035.35</v>
      </c>
      <c r="G97" s="31">
        <v>0</v>
      </c>
    </row>
    <row r="98" spans="1:7" s="24" customFormat="1" ht="56.25" x14ac:dyDescent="0.2">
      <c r="A98" s="28"/>
      <c r="B98" s="28"/>
      <c r="C98" s="28"/>
      <c r="D98" s="29" t="s">
        <v>13</v>
      </c>
      <c r="E98" s="30">
        <v>0</v>
      </c>
      <c r="F98" s="30">
        <v>0</v>
      </c>
      <c r="G98" s="31">
        <v>0</v>
      </c>
    </row>
    <row r="99" spans="1:7" s="24" customFormat="1" x14ac:dyDescent="0.2">
      <c r="A99" s="28"/>
      <c r="B99" s="28"/>
      <c r="C99" s="28" t="s">
        <v>102</v>
      </c>
      <c r="D99" s="29" t="s">
        <v>103</v>
      </c>
      <c r="E99" s="30">
        <v>0</v>
      </c>
      <c r="F99" s="30">
        <v>2035.35</v>
      </c>
      <c r="G99" s="31">
        <v>0</v>
      </c>
    </row>
    <row r="100" spans="1:7" x14ac:dyDescent="0.2">
      <c r="A100" s="3"/>
      <c r="B100" s="3" t="s">
        <v>151</v>
      </c>
      <c r="C100" s="3"/>
      <c r="D100" s="4" t="s">
        <v>155</v>
      </c>
      <c r="E100" s="10" t="s">
        <v>190</v>
      </c>
      <c r="F100" s="10">
        <v>143852.76999999999</v>
      </c>
      <c r="G100" s="5">
        <f t="shared" si="1"/>
        <v>1.0260539942938658</v>
      </c>
    </row>
    <row r="101" spans="1:7" ht="56.25" x14ac:dyDescent="0.2">
      <c r="A101" s="3"/>
      <c r="B101" s="3"/>
      <c r="C101" s="3"/>
      <c r="D101" s="4" t="s">
        <v>13</v>
      </c>
      <c r="E101" s="10" t="s">
        <v>14</v>
      </c>
      <c r="F101" s="10">
        <v>0</v>
      </c>
      <c r="G101" s="5">
        <v>0</v>
      </c>
    </row>
    <row r="102" spans="1:7" x14ac:dyDescent="0.2">
      <c r="A102" s="3"/>
      <c r="B102" s="3"/>
      <c r="C102" s="3" t="s">
        <v>28</v>
      </c>
      <c r="D102" s="4" t="s">
        <v>29</v>
      </c>
      <c r="E102" s="10" t="s">
        <v>190</v>
      </c>
      <c r="F102" s="10">
        <v>143175.28</v>
      </c>
      <c r="G102" s="5">
        <f t="shared" si="1"/>
        <v>1.0212216833095578</v>
      </c>
    </row>
    <row r="103" spans="1:7" s="24" customFormat="1" x14ac:dyDescent="0.2">
      <c r="A103" s="3"/>
      <c r="B103" s="3"/>
      <c r="C103" s="3" t="s">
        <v>102</v>
      </c>
      <c r="D103" s="4" t="s">
        <v>103</v>
      </c>
      <c r="E103" s="10">
        <v>0</v>
      </c>
      <c r="F103" s="10">
        <v>677.49</v>
      </c>
      <c r="G103" s="5">
        <v>0</v>
      </c>
    </row>
    <row r="104" spans="1:7" s="24" customFormat="1" ht="22.5" x14ac:dyDescent="0.2">
      <c r="A104" s="3"/>
      <c r="B104" s="3" t="s">
        <v>260</v>
      </c>
      <c r="C104" s="3"/>
      <c r="D104" s="4" t="s">
        <v>265</v>
      </c>
      <c r="E104" s="10">
        <v>0</v>
      </c>
      <c r="F104" s="10">
        <v>109.98</v>
      </c>
      <c r="G104" s="5">
        <v>0</v>
      </c>
    </row>
    <row r="105" spans="1:7" s="24" customFormat="1" ht="56.25" x14ac:dyDescent="0.2">
      <c r="A105" s="3"/>
      <c r="B105" s="3"/>
      <c r="C105" s="3"/>
      <c r="D105" s="4" t="s">
        <v>13</v>
      </c>
      <c r="E105" s="10">
        <v>0</v>
      </c>
      <c r="F105" s="10">
        <v>0</v>
      </c>
      <c r="G105" s="5">
        <v>0</v>
      </c>
    </row>
    <row r="106" spans="1:7" s="24" customFormat="1" x14ac:dyDescent="0.2">
      <c r="A106" s="3"/>
      <c r="B106" s="3"/>
      <c r="C106" s="3" t="s">
        <v>102</v>
      </c>
      <c r="D106" s="4" t="s">
        <v>103</v>
      </c>
      <c r="E106" s="10">
        <v>0</v>
      </c>
      <c r="F106" s="10">
        <v>109.98</v>
      </c>
      <c r="G106" s="5">
        <v>0</v>
      </c>
    </row>
    <row r="107" spans="1:7" s="24" customFormat="1" x14ac:dyDescent="0.2">
      <c r="A107" s="3"/>
      <c r="B107" s="3" t="s">
        <v>259</v>
      </c>
      <c r="C107" s="3"/>
      <c r="D107" s="4" t="s">
        <v>266</v>
      </c>
      <c r="E107" s="10">
        <v>0</v>
      </c>
      <c r="F107" s="10">
        <v>80.3</v>
      </c>
      <c r="G107" s="5">
        <v>0</v>
      </c>
    </row>
    <row r="108" spans="1:7" s="24" customFormat="1" ht="56.25" x14ac:dyDescent="0.2">
      <c r="A108" s="3"/>
      <c r="B108" s="3"/>
      <c r="C108" s="3"/>
      <c r="D108" s="4" t="s">
        <v>13</v>
      </c>
      <c r="E108" s="10"/>
      <c r="F108" s="10"/>
      <c r="G108" s="5"/>
    </row>
    <row r="109" spans="1:7" s="24" customFormat="1" x14ac:dyDescent="0.2">
      <c r="A109" s="3"/>
      <c r="B109" s="3"/>
      <c r="C109" s="3" t="s">
        <v>102</v>
      </c>
      <c r="D109" s="4" t="s">
        <v>103</v>
      </c>
      <c r="E109" s="10">
        <v>0</v>
      </c>
      <c r="F109" s="10">
        <v>80.3</v>
      </c>
      <c r="G109" s="5">
        <v>0</v>
      </c>
    </row>
    <row r="110" spans="1:7" s="24" customFormat="1" x14ac:dyDescent="0.2">
      <c r="A110" s="3"/>
      <c r="B110" s="3" t="s">
        <v>258</v>
      </c>
      <c r="C110" s="3"/>
      <c r="D110" s="4" t="s">
        <v>16</v>
      </c>
      <c r="E110" s="10">
        <v>0</v>
      </c>
      <c r="F110" s="10">
        <v>230.53</v>
      </c>
      <c r="G110" s="5">
        <v>0</v>
      </c>
    </row>
    <row r="111" spans="1:7" s="24" customFormat="1" ht="56.25" x14ac:dyDescent="0.2">
      <c r="A111" s="3"/>
      <c r="B111" s="3"/>
      <c r="C111" s="3"/>
      <c r="D111" s="4" t="s">
        <v>13</v>
      </c>
      <c r="E111" s="10">
        <v>0</v>
      </c>
      <c r="F111" s="10">
        <v>0</v>
      </c>
      <c r="G111" s="5">
        <v>0</v>
      </c>
    </row>
    <row r="112" spans="1:7" s="24" customFormat="1" x14ac:dyDescent="0.2">
      <c r="A112" s="3"/>
      <c r="B112" s="3"/>
      <c r="C112" s="3" t="s">
        <v>102</v>
      </c>
      <c r="D112" s="4" t="s">
        <v>103</v>
      </c>
      <c r="E112" s="10">
        <v>0</v>
      </c>
      <c r="F112" s="10">
        <v>230.53</v>
      </c>
      <c r="G112" s="5">
        <v>0</v>
      </c>
    </row>
    <row r="113" spans="1:7" x14ac:dyDescent="0.2">
      <c r="A113" s="13" t="s">
        <v>106</v>
      </c>
      <c r="B113" s="13"/>
      <c r="C113" s="13"/>
      <c r="D113" s="14" t="s">
        <v>107</v>
      </c>
      <c r="E113" s="15" t="s">
        <v>217</v>
      </c>
      <c r="F113" s="15">
        <v>2233147.92</v>
      </c>
      <c r="G113" s="16">
        <f t="shared" si="1"/>
        <v>1.0022858143088926</v>
      </c>
    </row>
    <row r="114" spans="1:7" ht="56.25" x14ac:dyDescent="0.2">
      <c r="A114" s="3"/>
      <c r="B114" s="3"/>
      <c r="C114" s="3"/>
      <c r="D114" s="4" t="s">
        <v>13</v>
      </c>
      <c r="E114" s="10" t="s">
        <v>14</v>
      </c>
      <c r="F114" s="10">
        <v>0</v>
      </c>
      <c r="G114" s="5">
        <v>0</v>
      </c>
    </row>
    <row r="115" spans="1:7" x14ac:dyDescent="0.2">
      <c r="A115" s="3"/>
      <c r="B115" s="3" t="s">
        <v>191</v>
      </c>
      <c r="C115" s="3"/>
      <c r="D115" s="4" t="s">
        <v>192</v>
      </c>
      <c r="E115" s="10" t="s">
        <v>154</v>
      </c>
      <c r="F115" s="10">
        <v>462</v>
      </c>
      <c r="G115" s="5">
        <f t="shared" si="1"/>
        <v>0.154</v>
      </c>
    </row>
    <row r="116" spans="1:7" ht="56.25" x14ac:dyDescent="0.2">
      <c r="A116" s="3"/>
      <c r="B116" s="3"/>
      <c r="C116" s="3"/>
      <c r="D116" s="4" t="s">
        <v>13</v>
      </c>
      <c r="E116" s="10" t="s">
        <v>14</v>
      </c>
      <c r="F116" s="10">
        <v>0</v>
      </c>
      <c r="G116" s="5">
        <v>0</v>
      </c>
    </row>
    <row r="117" spans="1:7" x14ac:dyDescent="0.2">
      <c r="A117" s="3"/>
      <c r="B117" s="3"/>
      <c r="C117" s="3" t="s">
        <v>28</v>
      </c>
      <c r="D117" s="4" t="s">
        <v>29</v>
      </c>
      <c r="E117" s="10" t="s">
        <v>154</v>
      </c>
      <c r="F117" s="10">
        <v>462</v>
      </c>
      <c r="G117" s="5">
        <f t="shared" si="1"/>
        <v>0.154</v>
      </c>
    </row>
    <row r="118" spans="1:7" x14ac:dyDescent="0.2">
      <c r="A118" s="3"/>
      <c r="B118" s="3" t="s">
        <v>108</v>
      </c>
      <c r="C118" s="3"/>
      <c r="D118" s="4" t="s">
        <v>109</v>
      </c>
      <c r="E118" s="10" t="s">
        <v>218</v>
      </c>
      <c r="F118" s="10">
        <v>108149.27</v>
      </c>
      <c r="G118" s="5">
        <f t="shared" si="1"/>
        <v>0.99219513761467892</v>
      </c>
    </row>
    <row r="119" spans="1:7" ht="56.25" x14ac:dyDescent="0.2">
      <c r="A119" s="3"/>
      <c r="B119" s="3"/>
      <c r="C119" s="3"/>
      <c r="D119" s="4" t="s">
        <v>13</v>
      </c>
      <c r="E119" s="10" t="s">
        <v>14</v>
      </c>
      <c r="F119" s="10">
        <v>0</v>
      </c>
      <c r="G119" s="5">
        <v>0</v>
      </c>
    </row>
    <row r="120" spans="1:7" ht="45" x14ac:dyDescent="0.2">
      <c r="A120" s="3"/>
      <c r="B120" s="3"/>
      <c r="C120" s="3" t="s">
        <v>110</v>
      </c>
      <c r="D120" s="4" t="s">
        <v>111</v>
      </c>
      <c r="E120" s="10" t="s">
        <v>218</v>
      </c>
      <c r="F120" s="10">
        <v>108149.27</v>
      </c>
      <c r="G120" s="5">
        <f t="shared" si="1"/>
        <v>0.99219513761467892</v>
      </c>
    </row>
    <row r="121" spans="1:7" ht="45" x14ac:dyDescent="0.2">
      <c r="A121" s="3"/>
      <c r="B121" s="3" t="s">
        <v>112</v>
      </c>
      <c r="C121" s="3"/>
      <c r="D121" s="4" t="s">
        <v>113</v>
      </c>
      <c r="E121" s="10" t="s">
        <v>219</v>
      </c>
      <c r="F121" s="10">
        <v>1472677.19</v>
      </c>
      <c r="G121" s="5">
        <f t="shared" si="1"/>
        <v>1.0031860967302453</v>
      </c>
    </row>
    <row r="122" spans="1:7" ht="56.25" x14ac:dyDescent="0.2">
      <c r="A122" s="3"/>
      <c r="B122" s="3"/>
      <c r="C122" s="3"/>
      <c r="D122" s="4" t="s">
        <v>13</v>
      </c>
      <c r="E122" s="10" t="s">
        <v>14</v>
      </c>
      <c r="F122" s="10">
        <v>0</v>
      </c>
      <c r="G122" s="5">
        <v>0</v>
      </c>
    </row>
    <row r="123" spans="1:7" s="24" customFormat="1" x14ac:dyDescent="0.2">
      <c r="A123" s="3"/>
      <c r="B123" s="3"/>
      <c r="C123" s="3" t="s">
        <v>135</v>
      </c>
      <c r="D123" s="4" t="s">
        <v>267</v>
      </c>
      <c r="E123" s="10">
        <v>0</v>
      </c>
      <c r="F123" s="10">
        <v>17.600000000000001</v>
      </c>
      <c r="G123" s="5">
        <v>0</v>
      </c>
    </row>
    <row r="124" spans="1:7" s="24" customFormat="1" x14ac:dyDescent="0.2">
      <c r="A124" s="3"/>
      <c r="B124" s="3"/>
      <c r="C124" s="3" t="s">
        <v>38</v>
      </c>
      <c r="D124" s="4" t="s">
        <v>39</v>
      </c>
      <c r="E124" s="10">
        <v>0</v>
      </c>
      <c r="F124" s="10">
        <v>1956.1</v>
      </c>
      <c r="G124" s="5">
        <v>0</v>
      </c>
    </row>
    <row r="125" spans="1:7" ht="45" x14ac:dyDescent="0.2">
      <c r="A125" s="3"/>
      <c r="B125" s="3"/>
      <c r="C125" s="3" t="s">
        <v>17</v>
      </c>
      <c r="D125" s="4" t="s">
        <v>18</v>
      </c>
      <c r="E125" s="10" t="s">
        <v>220</v>
      </c>
      <c r="F125" s="10">
        <v>1461000</v>
      </c>
      <c r="G125" s="5">
        <f t="shared" si="1"/>
        <v>1</v>
      </c>
    </row>
    <row r="126" spans="1:7" ht="45" x14ac:dyDescent="0.2">
      <c r="A126" s="3"/>
      <c r="B126" s="3"/>
      <c r="C126" s="3" t="s">
        <v>114</v>
      </c>
      <c r="D126" s="4" t="s">
        <v>115</v>
      </c>
      <c r="E126" s="10" t="s">
        <v>193</v>
      </c>
      <c r="F126" s="10">
        <v>9703.49</v>
      </c>
      <c r="G126" s="5">
        <f t="shared" si="1"/>
        <v>1.3862128571428571</v>
      </c>
    </row>
    <row r="127" spans="1:7" ht="56.25" x14ac:dyDescent="0.2">
      <c r="A127" s="3"/>
      <c r="B127" s="3" t="s">
        <v>116</v>
      </c>
      <c r="C127" s="3"/>
      <c r="D127" s="4" t="s">
        <v>117</v>
      </c>
      <c r="E127" s="10" t="s">
        <v>221</v>
      </c>
      <c r="F127" s="10">
        <v>32239</v>
      </c>
      <c r="G127" s="5">
        <f t="shared" si="1"/>
        <v>1.2286672510385304</v>
      </c>
    </row>
    <row r="128" spans="1:7" ht="56.25" x14ac:dyDescent="0.2">
      <c r="A128" s="3"/>
      <c r="B128" s="3"/>
      <c r="C128" s="3"/>
      <c r="D128" s="4" t="s">
        <v>13</v>
      </c>
      <c r="E128" s="10" t="s">
        <v>14</v>
      </c>
      <c r="F128" s="10">
        <v>0</v>
      </c>
      <c r="G128" s="5">
        <v>0</v>
      </c>
    </row>
    <row r="129" spans="1:7" ht="45" x14ac:dyDescent="0.2">
      <c r="A129" s="3"/>
      <c r="B129" s="3"/>
      <c r="C129" s="3" t="s">
        <v>17</v>
      </c>
      <c r="D129" s="4" t="s">
        <v>18</v>
      </c>
      <c r="E129" s="10" t="s">
        <v>222</v>
      </c>
      <c r="F129" s="10">
        <v>12120</v>
      </c>
      <c r="G129" s="5">
        <f t="shared" si="1"/>
        <v>1</v>
      </c>
    </row>
    <row r="130" spans="1:7" ht="33.75" x14ac:dyDescent="0.2">
      <c r="A130" s="3"/>
      <c r="B130" s="3"/>
      <c r="C130" s="3" t="s">
        <v>49</v>
      </c>
      <c r="D130" s="4" t="s">
        <v>50</v>
      </c>
      <c r="E130" s="10" t="s">
        <v>223</v>
      </c>
      <c r="F130" s="10">
        <v>20119</v>
      </c>
      <c r="G130" s="5">
        <f t="shared" si="1"/>
        <v>1.424959274736171</v>
      </c>
    </row>
    <row r="131" spans="1:7" ht="22.5" x14ac:dyDescent="0.2">
      <c r="A131" s="3"/>
      <c r="B131" s="3" t="s">
        <v>118</v>
      </c>
      <c r="C131" s="3"/>
      <c r="D131" s="4" t="s">
        <v>119</v>
      </c>
      <c r="E131" s="10" t="s">
        <v>224</v>
      </c>
      <c r="F131" s="10">
        <v>193100</v>
      </c>
      <c r="G131" s="5">
        <f t="shared" si="1"/>
        <v>1</v>
      </c>
    </row>
    <row r="132" spans="1:7" ht="56.25" x14ac:dyDescent="0.2">
      <c r="A132" s="3"/>
      <c r="B132" s="3"/>
      <c r="C132" s="3"/>
      <c r="D132" s="4" t="s">
        <v>13</v>
      </c>
      <c r="E132" s="10" t="s">
        <v>14</v>
      </c>
      <c r="F132" s="10">
        <v>0</v>
      </c>
      <c r="G132" s="5">
        <v>0</v>
      </c>
    </row>
    <row r="133" spans="1:7" ht="33.75" x14ac:dyDescent="0.2">
      <c r="A133" s="3"/>
      <c r="B133" s="3"/>
      <c r="C133" s="3" t="s">
        <v>49</v>
      </c>
      <c r="D133" s="4" t="s">
        <v>50</v>
      </c>
      <c r="E133" s="10" t="s">
        <v>224</v>
      </c>
      <c r="F133" s="10">
        <v>193100</v>
      </c>
      <c r="G133" s="5">
        <f t="shared" si="1"/>
        <v>1</v>
      </c>
    </row>
    <row r="134" spans="1:7" x14ac:dyDescent="0.2">
      <c r="A134" s="3"/>
      <c r="B134" s="3" t="s">
        <v>120</v>
      </c>
      <c r="C134" s="3"/>
      <c r="D134" s="4" t="s">
        <v>121</v>
      </c>
      <c r="E134" s="10" t="s">
        <v>225</v>
      </c>
      <c r="F134" s="10">
        <v>160837.45000000001</v>
      </c>
      <c r="G134" s="5">
        <f t="shared" si="1"/>
        <v>0.9999965804101022</v>
      </c>
    </row>
    <row r="135" spans="1:7" ht="56.25" x14ac:dyDescent="0.2">
      <c r="A135" s="3"/>
      <c r="B135" s="3"/>
      <c r="C135" s="3"/>
      <c r="D135" s="4" t="s">
        <v>13</v>
      </c>
      <c r="E135" s="10" t="s">
        <v>14</v>
      </c>
      <c r="F135" s="10">
        <v>0</v>
      </c>
      <c r="G135" s="5">
        <v>0</v>
      </c>
    </row>
    <row r="136" spans="1:7" ht="33.75" x14ac:dyDescent="0.2">
      <c r="A136" s="3"/>
      <c r="B136" s="3"/>
      <c r="C136" s="3" t="s">
        <v>49</v>
      </c>
      <c r="D136" s="4" t="s">
        <v>50</v>
      </c>
      <c r="E136" s="10" t="s">
        <v>225</v>
      </c>
      <c r="F136" s="10">
        <v>160837.45000000001</v>
      </c>
      <c r="G136" s="5">
        <f t="shared" si="1"/>
        <v>0.9999965804101022</v>
      </c>
    </row>
    <row r="137" spans="1:7" x14ac:dyDescent="0.2">
      <c r="A137" s="3"/>
      <c r="B137" s="3" t="s">
        <v>122</v>
      </c>
      <c r="C137" s="3"/>
      <c r="D137" s="4" t="s">
        <v>123</v>
      </c>
      <c r="E137" s="10" t="s">
        <v>226</v>
      </c>
      <c r="F137" s="10">
        <v>98698.44</v>
      </c>
      <c r="G137" s="5">
        <f t="shared" si="1"/>
        <v>0.95197090993267619</v>
      </c>
    </row>
    <row r="138" spans="1:7" ht="56.25" x14ac:dyDescent="0.2">
      <c r="A138" s="3"/>
      <c r="B138" s="3"/>
      <c r="C138" s="3"/>
      <c r="D138" s="4" t="s">
        <v>13</v>
      </c>
      <c r="E138" s="10" t="s">
        <v>14</v>
      </c>
      <c r="F138" s="10">
        <v>0</v>
      </c>
      <c r="G138" s="5">
        <v>0</v>
      </c>
    </row>
    <row r="139" spans="1:7" s="24" customFormat="1" x14ac:dyDescent="0.2">
      <c r="A139" s="3"/>
      <c r="B139" s="3"/>
      <c r="C139" s="3" t="s">
        <v>102</v>
      </c>
      <c r="D139" s="4" t="s">
        <v>103</v>
      </c>
      <c r="E139" s="10">
        <v>0</v>
      </c>
      <c r="F139" s="10">
        <v>1020.44</v>
      </c>
      <c r="G139" s="5">
        <v>0</v>
      </c>
    </row>
    <row r="140" spans="1:7" ht="33.75" x14ac:dyDescent="0.2">
      <c r="A140" s="3"/>
      <c r="B140" s="3"/>
      <c r="C140" s="3" t="s">
        <v>49</v>
      </c>
      <c r="D140" s="4" t="s">
        <v>50</v>
      </c>
      <c r="E140" s="10" t="s">
        <v>226</v>
      </c>
      <c r="F140" s="10">
        <v>97678</v>
      </c>
      <c r="G140" s="5">
        <f t="shared" si="1"/>
        <v>0.94212851328150615</v>
      </c>
    </row>
    <row r="141" spans="1:7" ht="22.5" x14ac:dyDescent="0.2">
      <c r="A141" s="3"/>
      <c r="B141" s="3" t="s">
        <v>124</v>
      </c>
      <c r="C141" s="3"/>
      <c r="D141" s="4" t="s">
        <v>125</v>
      </c>
      <c r="E141" s="10" t="s">
        <v>25</v>
      </c>
      <c r="F141" s="10">
        <v>11184.57</v>
      </c>
      <c r="G141" s="5">
        <f t="shared" si="1"/>
        <v>1.3980712499999999</v>
      </c>
    </row>
    <row r="142" spans="1:7" ht="56.25" x14ac:dyDescent="0.2">
      <c r="A142" s="3"/>
      <c r="B142" s="3"/>
      <c r="C142" s="3"/>
      <c r="D142" s="4" t="s">
        <v>13</v>
      </c>
      <c r="E142" s="10" t="s">
        <v>14</v>
      </c>
      <c r="F142" s="10">
        <v>0</v>
      </c>
      <c r="G142" s="5">
        <v>0</v>
      </c>
    </row>
    <row r="143" spans="1:7" x14ac:dyDescent="0.2">
      <c r="A143" s="3"/>
      <c r="B143" s="3"/>
      <c r="C143" s="3" t="s">
        <v>28</v>
      </c>
      <c r="D143" s="4" t="s">
        <v>29</v>
      </c>
      <c r="E143" s="10" t="s">
        <v>25</v>
      </c>
      <c r="F143" s="10">
        <v>11184.57</v>
      </c>
      <c r="G143" s="5">
        <f t="shared" si="1"/>
        <v>1.3980712499999999</v>
      </c>
    </row>
    <row r="144" spans="1:7" x14ac:dyDescent="0.2">
      <c r="A144" s="28"/>
      <c r="B144" s="28" t="s">
        <v>126</v>
      </c>
      <c r="C144" s="28"/>
      <c r="D144" s="29" t="s">
        <v>16</v>
      </c>
      <c r="E144" s="30" t="s">
        <v>227</v>
      </c>
      <c r="F144" s="30">
        <v>155800</v>
      </c>
      <c r="G144" s="31">
        <f t="shared" si="1"/>
        <v>0.99743918053777214</v>
      </c>
    </row>
    <row r="145" spans="1:7" ht="56.25" x14ac:dyDescent="0.2">
      <c r="A145" s="3"/>
      <c r="B145" s="3"/>
      <c r="C145" s="3"/>
      <c r="D145" s="4" t="s">
        <v>13</v>
      </c>
      <c r="E145" s="10" t="s">
        <v>14</v>
      </c>
      <c r="F145" s="10">
        <v>0</v>
      </c>
      <c r="G145" s="5">
        <v>0</v>
      </c>
    </row>
    <row r="146" spans="1:7" ht="45" x14ac:dyDescent="0.2">
      <c r="A146" s="3"/>
      <c r="B146" s="3"/>
      <c r="C146" s="3" t="s">
        <v>17</v>
      </c>
      <c r="D146" s="4" t="s">
        <v>18</v>
      </c>
      <c r="E146" s="10" t="s">
        <v>228</v>
      </c>
      <c r="F146" s="10">
        <v>9800</v>
      </c>
      <c r="G146" s="5">
        <f t="shared" si="1"/>
        <v>0.96078431372549022</v>
      </c>
    </row>
    <row r="147" spans="1:7" ht="33.75" x14ac:dyDescent="0.2">
      <c r="A147" s="3"/>
      <c r="B147" s="3"/>
      <c r="C147" s="3" t="s">
        <v>49</v>
      </c>
      <c r="D147" s="4" t="s">
        <v>50</v>
      </c>
      <c r="E147" s="10" t="s">
        <v>229</v>
      </c>
      <c r="F147" s="10">
        <v>146000</v>
      </c>
      <c r="G147" s="5">
        <f t="shared" si="1"/>
        <v>1</v>
      </c>
    </row>
    <row r="148" spans="1:7" x14ac:dyDescent="0.2">
      <c r="A148" s="13" t="s">
        <v>127</v>
      </c>
      <c r="B148" s="13"/>
      <c r="C148" s="13"/>
      <c r="D148" s="14" t="s">
        <v>128</v>
      </c>
      <c r="E148" s="15" t="s">
        <v>230</v>
      </c>
      <c r="F148" s="15">
        <v>134567</v>
      </c>
      <c r="G148" s="16">
        <f t="shared" si="1"/>
        <v>0.96004765743719989</v>
      </c>
    </row>
    <row r="149" spans="1:7" ht="56.25" x14ac:dyDescent="0.2">
      <c r="A149" s="28"/>
      <c r="B149" s="28"/>
      <c r="C149" s="28"/>
      <c r="D149" s="29" t="s">
        <v>13</v>
      </c>
      <c r="E149" s="30" t="s">
        <v>14</v>
      </c>
      <c r="F149" s="30">
        <v>0</v>
      </c>
      <c r="G149" s="31">
        <v>0</v>
      </c>
    </row>
    <row r="150" spans="1:7" x14ac:dyDescent="0.2">
      <c r="A150" s="3"/>
      <c r="B150" s="3" t="s">
        <v>129</v>
      </c>
      <c r="C150" s="3"/>
      <c r="D150" s="4" t="s">
        <v>130</v>
      </c>
      <c r="E150" s="10" t="s">
        <v>230</v>
      </c>
      <c r="F150" s="10">
        <v>134567</v>
      </c>
      <c r="G150" s="5">
        <f t="shared" si="1"/>
        <v>0.96004765743719989</v>
      </c>
    </row>
    <row r="151" spans="1:7" ht="56.25" x14ac:dyDescent="0.2">
      <c r="A151" s="3"/>
      <c r="B151" s="3"/>
      <c r="C151" s="3"/>
      <c r="D151" s="4" t="s">
        <v>13</v>
      </c>
      <c r="E151" s="10" t="s">
        <v>14</v>
      </c>
      <c r="F151" s="10">
        <v>0</v>
      </c>
      <c r="G151" s="5">
        <v>0</v>
      </c>
    </row>
    <row r="152" spans="1:7" s="23" customFormat="1" ht="33.75" x14ac:dyDescent="0.2">
      <c r="A152" s="3"/>
      <c r="B152" s="3"/>
      <c r="C152" s="3" t="s">
        <v>49</v>
      </c>
      <c r="D152" s="4" t="s">
        <v>50</v>
      </c>
      <c r="E152" s="10" t="s">
        <v>230</v>
      </c>
      <c r="F152" s="10">
        <v>134567</v>
      </c>
      <c r="G152" s="5">
        <f t="shared" si="1"/>
        <v>0.96004765743719989</v>
      </c>
    </row>
    <row r="153" spans="1:7" s="23" customFormat="1" x14ac:dyDescent="0.2">
      <c r="A153" s="13" t="s">
        <v>131</v>
      </c>
      <c r="B153" s="13"/>
      <c r="C153" s="13"/>
      <c r="D153" s="14" t="s">
        <v>132</v>
      </c>
      <c r="E153" s="15" t="s">
        <v>231</v>
      </c>
      <c r="F153" s="15">
        <v>25335.08</v>
      </c>
      <c r="G153" s="16">
        <f t="shared" si="1"/>
        <v>1.2064323809523811</v>
      </c>
    </row>
    <row r="154" spans="1:7" s="23" customFormat="1" ht="56.25" x14ac:dyDescent="0.2">
      <c r="A154" s="3"/>
      <c r="B154" s="3"/>
      <c r="C154" s="3"/>
      <c r="D154" s="4" t="s">
        <v>13</v>
      </c>
      <c r="E154" s="10" t="s">
        <v>14</v>
      </c>
      <c r="F154" s="10">
        <v>0</v>
      </c>
      <c r="G154" s="5">
        <v>0</v>
      </c>
    </row>
    <row r="155" spans="1:7" s="23" customFormat="1" x14ac:dyDescent="0.2">
      <c r="A155" s="3"/>
      <c r="B155" s="3" t="s">
        <v>232</v>
      </c>
      <c r="C155" s="3"/>
      <c r="D155" s="4" t="s">
        <v>233</v>
      </c>
      <c r="E155" s="10" t="s">
        <v>234</v>
      </c>
      <c r="F155" s="10">
        <v>17000</v>
      </c>
      <c r="G155" s="5">
        <f t="shared" si="1"/>
        <v>1</v>
      </c>
    </row>
    <row r="156" spans="1:7" s="23" customFormat="1" ht="56.25" x14ac:dyDescent="0.2">
      <c r="A156" s="3"/>
      <c r="B156" s="3"/>
      <c r="C156" s="3"/>
      <c r="D156" s="4" t="s">
        <v>13</v>
      </c>
      <c r="E156" s="10" t="s">
        <v>14</v>
      </c>
      <c r="F156" s="10">
        <v>0</v>
      </c>
      <c r="G156" s="5">
        <v>0</v>
      </c>
    </row>
    <row r="157" spans="1:7" s="23" customFormat="1" ht="33.75" x14ac:dyDescent="0.2">
      <c r="A157" s="3"/>
      <c r="B157" s="3"/>
      <c r="C157" s="3" t="s">
        <v>235</v>
      </c>
      <c r="D157" s="4" t="s">
        <v>236</v>
      </c>
      <c r="E157" s="10" t="s">
        <v>234</v>
      </c>
      <c r="F157" s="10">
        <v>17000</v>
      </c>
      <c r="G157" s="5">
        <f t="shared" si="1"/>
        <v>1</v>
      </c>
    </row>
    <row r="158" spans="1:7" s="23" customFormat="1" ht="33.75" x14ac:dyDescent="0.2">
      <c r="A158" s="3"/>
      <c r="B158" s="3" t="s">
        <v>133</v>
      </c>
      <c r="C158" s="3"/>
      <c r="D158" s="4" t="s">
        <v>134</v>
      </c>
      <c r="E158" s="10" t="s">
        <v>42</v>
      </c>
      <c r="F158" s="10">
        <v>8335.08</v>
      </c>
      <c r="G158" s="5">
        <f t="shared" ref="G158:G162" si="2">F158/E158</f>
        <v>2.0837699999999999</v>
      </c>
    </row>
    <row r="159" spans="1:7" ht="56.25" x14ac:dyDescent="0.2">
      <c r="A159" s="3"/>
      <c r="B159" s="3"/>
      <c r="C159" s="3"/>
      <c r="D159" s="4" t="s">
        <v>13</v>
      </c>
      <c r="E159" s="10" t="s">
        <v>14</v>
      </c>
      <c r="F159" s="10">
        <v>0</v>
      </c>
      <c r="G159" s="5">
        <v>0</v>
      </c>
    </row>
    <row r="160" spans="1:7" x14ac:dyDescent="0.2">
      <c r="A160" s="3"/>
      <c r="B160" s="3"/>
      <c r="C160" s="3" t="s">
        <v>135</v>
      </c>
      <c r="D160" s="4" t="s">
        <v>136</v>
      </c>
      <c r="E160" s="10" t="s">
        <v>42</v>
      </c>
      <c r="F160" s="10">
        <v>8335.08</v>
      </c>
      <c r="G160" s="5">
        <f t="shared" si="2"/>
        <v>2.0837699999999999</v>
      </c>
    </row>
    <row r="161" spans="1:7" ht="13.9" customHeight="1" x14ac:dyDescent="0.2">
      <c r="A161" s="38" t="s">
        <v>10</v>
      </c>
      <c r="B161" s="39"/>
      <c r="C161" s="39"/>
      <c r="D161" s="40"/>
      <c r="E161" s="22" t="s">
        <v>237</v>
      </c>
      <c r="F161" s="22">
        <v>13500645.41</v>
      </c>
      <c r="G161" s="16">
        <f t="shared" si="2"/>
        <v>0.99086611827926563</v>
      </c>
    </row>
    <row r="162" spans="1:7" ht="57" customHeight="1" x14ac:dyDescent="0.2">
      <c r="A162" s="32"/>
      <c r="B162" s="33"/>
      <c r="C162" s="34"/>
      <c r="D162" s="6" t="s">
        <v>13</v>
      </c>
      <c r="E162" s="25" t="s">
        <v>198</v>
      </c>
      <c r="F162" s="11">
        <v>16154.56</v>
      </c>
      <c r="G162" s="5">
        <f t="shared" si="2"/>
        <v>0.99997276385020117</v>
      </c>
    </row>
    <row r="163" spans="1:7" ht="13.9" customHeight="1" x14ac:dyDescent="0.2">
      <c r="A163" s="37"/>
      <c r="B163" s="37"/>
      <c r="C163" s="37"/>
      <c r="D163" s="37"/>
      <c r="E163" s="37"/>
      <c r="F163" s="37"/>
      <c r="G163" s="37"/>
    </row>
    <row r="164" spans="1:7" ht="13.9" customHeight="1" x14ac:dyDescent="0.2">
      <c r="A164" s="41" t="s">
        <v>137</v>
      </c>
      <c r="B164" s="41"/>
      <c r="C164" s="41"/>
      <c r="D164" s="41"/>
      <c r="E164" s="41"/>
      <c r="F164" s="41"/>
      <c r="G164" s="41"/>
    </row>
    <row r="165" spans="1:7" ht="15" x14ac:dyDescent="0.2">
      <c r="A165" s="17" t="s">
        <v>11</v>
      </c>
      <c r="B165" s="18"/>
      <c r="C165" s="18"/>
      <c r="D165" s="19" t="s">
        <v>12</v>
      </c>
      <c r="E165" s="26" t="s">
        <v>238</v>
      </c>
      <c r="F165" s="15">
        <v>1802434.53</v>
      </c>
      <c r="G165" s="16">
        <f t="shared" ref="G165:G200" si="3">F165/E165</f>
        <v>0.9429163448340977</v>
      </c>
    </row>
    <row r="166" spans="1:7" ht="56.25" x14ac:dyDescent="0.2">
      <c r="A166" s="7"/>
      <c r="B166" s="8"/>
      <c r="C166" s="8"/>
      <c r="D166" s="9" t="s">
        <v>13</v>
      </c>
      <c r="E166" s="27" t="s">
        <v>238</v>
      </c>
      <c r="F166" s="10">
        <v>1802434.53</v>
      </c>
      <c r="G166" s="5">
        <f t="shared" si="3"/>
        <v>0.9429163448340977</v>
      </c>
    </row>
    <row r="167" spans="1:7" ht="15" x14ac:dyDescent="0.2">
      <c r="A167" s="8"/>
      <c r="B167" s="7" t="s">
        <v>138</v>
      </c>
      <c r="C167" s="8"/>
      <c r="D167" s="9" t="s">
        <v>156</v>
      </c>
      <c r="E167" s="27" t="s">
        <v>238</v>
      </c>
      <c r="F167" s="10">
        <v>1802434.53</v>
      </c>
      <c r="G167" s="5">
        <f t="shared" si="3"/>
        <v>0.9429163448340977</v>
      </c>
    </row>
    <row r="168" spans="1:7" ht="56.25" x14ac:dyDescent="0.2">
      <c r="A168" s="8"/>
      <c r="B168" s="7"/>
      <c r="C168" s="8"/>
      <c r="D168" s="9" t="s">
        <v>13</v>
      </c>
      <c r="E168" s="27" t="s">
        <v>238</v>
      </c>
      <c r="F168" s="10">
        <v>1802434.53</v>
      </c>
      <c r="G168" s="5">
        <f t="shared" si="3"/>
        <v>0.9429163448340977</v>
      </c>
    </row>
    <row r="169" spans="1:7" ht="45" x14ac:dyDescent="0.2">
      <c r="A169" s="8"/>
      <c r="B169" s="8"/>
      <c r="C169" s="7" t="s">
        <v>139</v>
      </c>
      <c r="D169" s="9" t="s">
        <v>140</v>
      </c>
      <c r="E169" s="27" t="s">
        <v>238</v>
      </c>
      <c r="F169" s="10">
        <v>1802434.53</v>
      </c>
      <c r="G169" s="5">
        <f t="shared" si="3"/>
        <v>0.9429163448340977</v>
      </c>
    </row>
    <row r="170" spans="1:7" ht="15" x14ac:dyDescent="0.2">
      <c r="A170" s="17" t="s">
        <v>161</v>
      </c>
      <c r="B170" s="18"/>
      <c r="C170" s="18"/>
      <c r="D170" s="19" t="s">
        <v>162</v>
      </c>
      <c r="E170" s="26" t="s">
        <v>163</v>
      </c>
      <c r="F170" s="15">
        <v>41200</v>
      </c>
      <c r="G170" s="16">
        <f t="shared" si="3"/>
        <v>1</v>
      </c>
    </row>
    <row r="171" spans="1:7" ht="56.25" x14ac:dyDescent="0.2">
      <c r="A171" s="7"/>
      <c r="B171" s="8"/>
      <c r="C171" s="8"/>
      <c r="D171" s="9" t="s">
        <v>13</v>
      </c>
      <c r="E171" s="27" t="s">
        <v>163</v>
      </c>
      <c r="F171" s="10">
        <v>41200</v>
      </c>
      <c r="G171" s="5">
        <f t="shared" si="3"/>
        <v>1</v>
      </c>
    </row>
    <row r="172" spans="1:7" ht="15" x14ac:dyDescent="0.2">
      <c r="A172" s="8"/>
      <c r="B172" s="7" t="s">
        <v>164</v>
      </c>
      <c r="C172" s="8"/>
      <c r="D172" s="9" t="s">
        <v>165</v>
      </c>
      <c r="E172" s="27" t="s">
        <v>163</v>
      </c>
      <c r="F172" s="10">
        <v>41200</v>
      </c>
      <c r="G172" s="5">
        <f t="shared" si="3"/>
        <v>1</v>
      </c>
    </row>
    <row r="173" spans="1:7" ht="56.25" x14ac:dyDescent="0.2">
      <c r="A173" s="8"/>
      <c r="B173" s="7"/>
      <c r="C173" s="8"/>
      <c r="D173" s="9" t="s">
        <v>13</v>
      </c>
      <c r="E173" s="27" t="s">
        <v>163</v>
      </c>
      <c r="F173" s="10">
        <v>41200</v>
      </c>
      <c r="G173" s="5">
        <f t="shared" si="3"/>
        <v>1</v>
      </c>
    </row>
    <row r="174" spans="1:7" ht="67.5" x14ac:dyDescent="0.2">
      <c r="A174" s="8"/>
      <c r="B174" s="8"/>
      <c r="C174" s="7" t="s">
        <v>166</v>
      </c>
      <c r="D174" s="9" t="s">
        <v>167</v>
      </c>
      <c r="E174" s="27" t="s">
        <v>163</v>
      </c>
      <c r="F174" s="10">
        <v>41200</v>
      </c>
      <c r="G174" s="5">
        <f t="shared" si="3"/>
        <v>1</v>
      </c>
    </row>
    <row r="175" spans="1:7" ht="15" x14ac:dyDescent="0.2">
      <c r="A175" s="17" t="s">
        <v>19</v>
      </c>
      <c r="B175" s="18"/>
      <c r="C175" s="18"/>
      <c r="D175" s="19" t="s">
        <v>20</v>
      </c>
      <c r="E175" s="26" t="s">
        <v>168</v>
      </c>
      <c r="F175" s="15">
        <v>315666.68</v>
      </c>
      <c r="G175" s="16">
        <f t="shared" si="3"/>
        <v>0.81315476558475008</v>
      </c>
    </row>
    <row r="176" spans="1:7" ht="56.25" x14ac:dyDescent="0.2">
      <c r="A176" s="7"/>
      <c r="B176" s="8"/>
      <c r="C176" s="8"/>
      <c r="D176" s="9" t="s">
        <v>13</v>
      </c>
      <c r="E176" s="27" t="s">
        <v>14</v>
      </c>
      <c r="F176" s="10">
        <v>0</v>
      </c>
      <c r="G176" s="5">
        <v>0</v>
      </c>
    </row>
    <row r="177" spans="1:7" ht="15" x14ac:dyDescent="0.2">
      <c r="A177" s="8"/>
      <c r="B177" s="7" t="s">
        <v>21</v>
      </c>
      <c r="C177" s="8"/>
      <c r="D177" s="9" t="s">
        <v>22</v>
      </c>
      <c r="E177" s="27" t="s">
        <v>168</v>
      </c>
      <c r="F177" s="10">
        <v>315666.68</v>
      </c>
      <c r="G177" s="5">
        <f t="shared" si="3"/>
        <v>0.81315476558475008</v>
      </c>
    </row>
    <row r="178" spans="1:7" ht="56.25" x14ac:dyDescent="0.2">
      <c r="A178" s="8"/>
      <c r="B178" s="7"/>
      <c r="C178" s="8"/>
      <c r="D178" s="9" t="s">
        <v>13</v>
      </c>
      <c r="E178" s="27" t="s">
        <v>14</v>
      </c>
      <c r="F178" s="10">
        <v>0</v>
      </c>
      <c r="G178" s="5">
        <v>0</v>
      </c>
    </row>
    <row r="179" spans="1:7" ht="33.75" x14ac:dyDescent="0.2">
      <c r="A179" s="8"/>
      <c r="B179" s="8"/>
      <c r="C179" s="7" t="s">
        <v>141</v>
      </c>
      <c r="D179" s="9" t="s">
        <v>142</v>
      </c>
      <c r="E179" s="27" t="s">
        <v>168</v>
      </c>
      <c r="F179" s="10">
        <v>315666.68</v>
      </c>
      <c r="G179" s="5">
        <f t="shared" si="3"/>
        <v>0.81315476558475008</v>
      </c>
    </row>
    <row r="180" spans="1:7" ht="22.5" x14ac:dyDescent="0.2">
      <c r="A180" s="17" t="s">
        <v>239</v>
      </c>
      <c r="B180" s="18"/>
      <c r="C180" s="18"/>
      <c r="D180" s="19" t="s">
        <v>240</v>
      </c>
      <c r="E180" s="26" t="s">
        <v>188</v>
      </c>
      <c r="F180" s="15">
        <v>16000</v>
      </c>
      <c r="G180" s="16">
        <f t="shared" si="3"/>
        <v>1</v>
      </c>
    </row>
    <row r="181" spans="1:7" ht="56.25" x14ac:dyDescent="0.2">
      <c r="A181" s="7"/>
      <c r="B181" s="8"/>
      <c r="C181" s="8"/>
      <c r="D181" s="9" t="s">
        <v>13</v>
      </c>
      <c r="E181" s="27" t="s">
        <v>14</v>
      </c>
      <c r="F181" s="10">
        <v>0</v>
      </c>
      <c r="G181" s="5">
        <v>0</v>
      </c>
    </row>
    <row r="182" spans="1:7" ht="15" x14ac:dyDescent="0.2">
      <c r="A182" s="8"/>
      <c r="B182" s="7" t="s">
        <v>241</v>
      </c>
      <c r="C182" s="8"/>
      <c r="D182" s="9" t="s">
        <v>242</v>
      </c>
      <c r="E182" s="27" t="s">
        <v>188</v>
      </c>
      <c r="F182" s="10">
        <v>16000</v>
      </c>
      <c r="G182" s="5">
        <f t="shared" si="3"/>
        <v>1</v>
      </c>
    </row>
    <row r="183" spans="1:7" ht="56.25" x14ac:dyDescent="0.2">
      <c r="A183" s="8"/>
      <c r="B183" s="7"/>
      <c r="C183" s="8"/>
      <c r="D183" s="9" t="s">
        <v>13</v>
      </c>
      <c r="E183" s="27" t="s">
        <v>14</v>
      </c>
      <c r="F183" s="10">
        <v>0</v>
      </c>
      <c r="G183" s="5">
        <v>0</v>
      </c>
    </row>
    <row r="184" spans="1:7" s="23" customFormat="1" ht="45" x14ac:dyDescent="0.2">
      <c r="A184" s="3"/>
      <c r="B184" s="3"/>
      <c r="C184" s="3" t="s">
        <v>243</v>
      </c>
      <c r="D184" s="9" t="s">
        <v>140</v>
      </c>
      <c r="E184" s="27" t="s">
        <v>42</v>
      </c>
      <c r="F184" s="10">
        <v>4000</v>
      </c>
      <c r="G184" s="5">
        <f t="shared" si="3"/>
        <v>1</v>
      </c>
    </row>
    <row r="185" spans="1:7" s="23" customFormat="1" ht="56.25" x14ac:dyDescent="0.2">
      <c r="A185" s="3"/>
      <c r="B185" s="3"/>
      <c r="C185" s="3" t="s">
        <v>244</v>
      </c>
      <c r="D185" s="9" t="s">
        <v>245</v>
      </c>
      <c r="E185" s="27" t="s">
        <v>172</v>
      </c>
      <c r="F185" s="10">
        <v>12000</v>
      </c>
      <c r="G185" s="5">
        <f t="shared" si="3"/>
        <v>1</v>
      </c>
    </row>
    <row r="186" spans="1:7" s="23" customFormat="1" ht="15" x14ac:dyDescent="0.2">
      <c r="A186" s="13" t="s">
        <v>246</v>
      </c>
      <c r="B186" s="17"/>
      <c r="C186" s="18"/>
      <c r="D186" s="19" t="s">
        <v>247</v>
      </c>
      <c r="E186" s="26" t="s">
        <v>248</v>
      </c>
      <c r="F186" s="15">
        <v>12375</v>
      </c>
      <c r="G186" s="16">
        <f t="shared" si="3"/>
        <v>1</v>
      </c>
    </row>
    <row r="187" spans="1:7" s="23" customFormat="1" ht="56.25" x14ac:dyDescent="0.2">
      <c r="A187" s="8"/>
      <c r="B187" s="7"/>
      <c r="C187" s="8"/>
      <c r="D187" s="9" t="s">
        <v>13</v>
      </c>
      <c r="E187" s="27" t="s">
        <v>248</v>
      </c>
      <c r="F187" s="10">
        <v>12375</v>
      </c>
      <c r="G187" s="5">
        <f t="shared" si="3"/>
        <v>1</v>
      </c>
    </row>
    <row r="188" spans="1:7" s="23" customFormat="1" ht="15" x14ac:dyDescent="0.2">
      <c r="A188" s="8"/>
      <c r="B188" s="7" t="s">
        <v>249</v>
      </c>
      <c r="C188" s="8"/>
      <c r="D188" s="9" t="s">
        <v>250</v>
      </c>
      <c r="E188" s="27" t="s">
        <v>248</v>
      </c>
      <c r="F188" s="10">
        <v>12375</v>
      </c>
      <c r="G188" s="5">
        <f t="shared" si="3"/>
        <v>1</v>
      </c>
    </row>
    <row r="189" spans="1:7" s="23" customFormat="1" ht="56.25" x14ac:dyDescent="0.2">
      <c r="A189" s="8"/>
      <c r="B189" s="7"/>
      <c r="C189" s="8"/>
      <c r="D189" s="9" t="s">
        <v>13</v>
      </c>
      <c r="E189" s="27" t="s">
        <v>248</v>
      </c>
      <c r="F189" s="10">
        <v>12375</v>
      </c>
      <c r="G189" s="5">
        <f t="shared" si="3"/>
        <v>1</v>
      </c>
    </row>
    <row r="190" spans="1:7" s="23" customFormat="1" ht="45" x14ac:dyDescent="0.2">
      <c r="A190" s="3"/>
      <c r="B190" s="3"/>
      <c r="C190" s="3" t="s">
        <v>139</v>
      </c>
      <c r="D190" s="9" t="s">
        <v>140</v>
      </c>
      <c r="E190" s="27" t="s">
        <v>248</v>
      </c>
      <c r="F190" s="10">
        <v>12375</v>
      </c>
      <c r="G190" s="5">
        <f t="shared" si="3"/>
        <v>1</v>
      </c>
    </row>
    <row r="191" spans="1:7" s="23" customFormat="1" x14ac:dyDescent="0.2">
      <c r="A191" s="13" t="s">
        <v>143</v>
      </c>
      <c r="B191" s="13"/>
      <c r="C191" s="13"/>
      <c r="D191" s="19" t="s">
        <v>157</v>
      </c>
      <c r="E191" s="26" t="s">
        <v>251</v>
      </c>
      <c r="F191" s="15">
        <v>509708</v>
      </c>
      <c r="G191" s="16">
        <f t="shared" si="3"/>
        <v>1</v>
      </c>
    </row>
    <row r="192" spans="1:7" s="23" customFormat="1" ht="56.25" x14ac:dyDescent="0.2">
      <c r="A192" s="3"/>
      <c r="B192" s="3"/>
      <c r="C192" s="3"/>
      <c r="D192" s="9" t="s">
        <v>13</v>
      </c>
      <c r="E192" s="27" t="s">
        <v>251</v>
      </c>
      <c r="F192" s="10">
        <v>509708</v>
      </c>
      <c r="G192" s="5">
        <f t="shared" si="3"/>
        <v>1</v>
      </c>
    </row>
    <row r="193" spans="1:7" s="23" customFormat="1" ht="15" x14ac:dyDescent="0.2">
      <c r="A193" s="8"/>
      <c r="B193" s="7" t="s">
        <v>144</v>
      </c>
      <c r="C193" s="8"/>
      <c r="D193" s="9" t="s">
        <v>158</v>
      </c>
      <c r="E193" s="27" t="s">
        <v>251</v>
      </c>
      <c r="F193" s="10">
        <v>509708</v>
      </c>
      <c r="G193" s="5">
        <f t="shared" si="3"/>
        <v>1</v>
      </c>
    </row>
    <row r="194" spans="1:7" s="23" customFormat="1" ht="56.25" x14ac:dyDescent="0.2">
      <c r="A194" s="8"/>
      <c r="B194" s="7"/>
      <c r="C194" s="8"/>
      <c r="D194" s="9" t="s">
        <v>13</v>
      </c>
      <c r="E194" s="27" t="s">
        <v>251</v>
      </c>
      <c r="F194" s="10">
        <v>509708</v>
      </c>
      <c r="G194" s="5">
        <f t="shared" si="3"/>
        <v>1</v>
      </c>
    </row>
    <row r="195" spans="1:7" ht="45" x14ac:dyDescent="0.2">
      <c r="A195" s="8"/>
      <c r="B195" s="7"/>
      <c r="C195" s="3" t="s">
        <v>139</v>
      </c>
      <c r="D195" s="9" t="s">
        <v>140</v>
      </c>
      <c r="E195" s="27" t="s">
        <v>251</v>
      </c>
      <c r="F195" s="10">
        <v>509708</v>
      </c>
      <c r="G195" s="5">
        <f t="shared" si="3"/>
        <v>1</v>
      </c>
    </row>
    <row r="196" spans="1:7" ht="14.25" customHeight="1" x14ac:dyDescent="0.2">
      <c r="A196" s="38" t="s">
        <v>137</v>
      </c>
      <c r="B196" s="38"/>
      <c r="C196" s="38"/>
      <c r="D196" s="38"/>
      <c r="E196" s="22" t="s">
        <v>252</v>
      </c>
      <c r="F196" s="22">
        <v>2697384.21</v>
      </c>
      <c r="G196" s="16">
        <f t="shared" si="3"/>
        <v>0.93690535563855892</v>
      </c>
    </row>
    <row r="197" spans="1:7" ht="55.5" customHeight="1" x14ac:dyDescent="0.2">
      <c r="A197" s="45"/>
      <c r="B197" s="45"/>
      <c r="C197" s="45"/>
      <c r="D197" s="6" t="s">
        <v>13</v>
      </c>
      <c r="E197" s="11" t="s">
        <v>253</v>
      </c>
      <c r="F197" s="11">
        <v>2365717.5299999998</v>
      </c>
      <c r="G197" s="5">
        <f t="shared" si="3"/>
        <v>0.95590882314478731</v>
      </c>
    </row>
    <row r="198" spans="1:7" ht="17.100000000000001" customHeight="1" x14ac:dyDescent="0.2">
      <c r="A198" s="37"/>
      <c r="B198" s="37"/>
      <c r="C198" s="37"/>
      <c r="D198" s="37"/>
      <c r="E198" s="37"/>
      <c r="F198" s="37"/>
      <c r="G198" s="37"/>
    </row>
    <row r="199" spans="1:7" ht="13.9" customHeight="1" x14ac:dyDescent="0.2">
      <c r="A199" s="43" t="s">
        <v>145</v>
      </c>
      <c r="B199" s="43"/>
      <c r="C199" s="43"/>
      <c r="D199" s="43"/>
      <c r="E199" s="20" t="s">
        <v>254</v>
      </c>
      <c r="F199" s="20">
        <v>16198029.619999999</v>
      </c>
      <c r="G199" s="21">
        <f t="shared" si="3"/>
        <v>0.98145302209779173</v>
      </c>
    </row>
    <row r="200" spans="1:7" ht="66.75" customHeight="1" x14ac:dyDescent="0.2">
      <c r="A200" s="44"/>
      <c r="B200" s="44"/>
      <c r="C200" s="44"/>
      <c r="D200" s="1" t="s">
        <v>146</v>
      </c>
      <c r="E200" s="12" t="s">
        <v>255</v>
      </c>
      <c r="F200" s="12">
        <v>2381872.09</v>
      </c>
      <c r="G200" s="2">
        <f t="shared" si="3"/>
        <v>0.95619459413855112</v>
      </c>
    </row>
  </sheetData>
  <mergeCells count="12">
    <mergeCell ref="A164:G164"/>
    <mergeCell ref="A198:G198"/>
    <mergeCell ref="A199:D199"/>
    <mergeCell ref="A200:C200"/>
    <mergeCell ref="A196:D196"/>
    <mergeCell ref="A197:C197"/>
    <mergeCell ref="A162:C162"/>
    <mergeCell ref="A1:G1"/>
    <mergeCell ref="A163:G163"/>
    <mergeCell ref="A161:D161"/>
    <mergeCell ref="A5:G5"/>
    <mergeCell ref="A2:G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informatyk</dc:creator>
  <cp:lastModifiedBy>Zofia Smolińska</cp:lastModifiedBy>
  <cp:lastPrinted>2013-03-19T13:21:01Z</cp:lastPrinted>
  <dcterms:created xsi:type="dcterms:W3CDTF">2011-08-23T08:20:49Z</dcterms:created>
  <dcterms:modified xsi:type="dcterms:W3CDTF">2013-04-02T06:59:16Z</dcterms:modified>
</cp:coreProperties>
</file>