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835" activeTab="1"/>
  </bookViews>
  <sheets>
    <sheet name="info ogólne" sheetId="1" r:id="rId1"/>
    <sheet name="zakres danych" sheetId="2" r:id="rId2"/>
    <sheet name="II.1.1 WNiP" sheetId="3" r:id="rId3"/>
    <sheet name="II.1.1 ŚT " sheetId="5" r:id="rId4"/>
    <sheet name="II.1.2" sheetId="4" r:id="rId5"/>
    <sheet name="II.1.3" sheetId="6" r:id="rId6"/>
    <sheet name="II.1.4" sheetId="7" r:id="rId7"/>
    <sheet name="II.1.5" sheetId="8" r:id="rId8"/>
    <sheet name="II.1.6" sheetId="9" r:id="rId9"/>
    <sheet name="II.1.7" sheetId="10" r:id="rId10"/>
    <sheet name="II.1.8" sheetId="11" r:id="rId11"/>
    <sheet name="II.1.9" sheetId="12" r:id="rId12"/>
    <sheet name="II.1.10" sheetId="13" r:id="rId13"/>
    <sheet name="II.1.11" sheetId="14" r:id="rId14"/>
    <sheet name="II.1.12" sheetId="15" r:id="rId15"/>
    <sheet name="II.1.13" sheetId="16" r:id="rId16"/>
    <sheet name="II.1.14" sheetId="17" r:id="rId17"/>
    <sheet name="II.1.15" sheetId="18" r:id="rId18"/>
    <sheet name="II.2.2" sheetId="19" r:id="rId19"/>
    <sheet name="II.2.3" sheetId="20" r:id="rId20"/>
    <sheet name="Arkusz1" sheetId="21" r:id="rId21"/>
  </sheets>
  <calcPr calcId="124519"/>
</workbook>
</file>

<file path=xl/calcChain.xml><?xml version="1.0" encoding="utf-8"?>
<calcChain xmlns="http://schemas.openxmlformats.org/spreadsheetml/2006/main">
  <c r="E6" i="8"/>
  <c r="E7"/>
  <c r="E8"/>
  <c r="E9"/>
  <c r="E10"/>
  <c r="E11"/>
  <c r="E12"/>
  <c r="E13"/>
  <c r="E14"/>
  <c r="E5"/>
  <c r="B10" i="18"/>
  <c r="F6" i="5"/>
  <c r="H6" s="1"/>
  <c r="F9"/>
  <c r="E9"/>
  <c r="E13" s="1"/>
  <c r="D9"/>
  <c r="D13" s="1"/>
  <c r="C9"/>
  <c r="C13" s="1"/>
  <c r="C6"/>
  <c r="F15"/>
  <c r="E15"/>
  <c r="D15"/>
  <c r="C15"/>
  <c r="C22" s="1"/>
  <c r="C18"/>
  <c r="D18"/>
  <c r="E18"/>
  <c r="F18"/>
  <c r="C18" i="9"/>
  <c r="D18"/>
  <c r="E18"/>
  <c r="F18"/>
  <c r="G18"/>
  <c r="H18"/>
  <c r="I18"/>
  <c r="B18"/>
  <c r="C15"/>
  <c r="D15"/>
  <c r="E15"/>
  <c r="F15"/>
  <c r="G15"/>
  <c r="H15"/>
  <c r="I15"/>
  <c r="B15"/>
  <c r="C12"/>
  <c r="D12"/>
  <c r="E12"/>
  <c r="F12"/>
  <c r="G12"/>
  <c r="H12"/>
  <c r="I12"/>
  <c r="B12"/>
  <c r="C8"/>
  <c r="D8"/>
  <c r="E8"/>
  <c r="F8"/>
  <c r="G8"/>
  <c r="H8"/>
  <c r="I8"/>
  <c r="B8"/>
  <c r="C5"/>
  <c r="D5"/>
  <c r="E5"/>
  <c r="F5"/>
  <c r="G5"/>
  <c r="H5"/>
  <c r="I5"/>
  <c r="B5"/>
  <c r="G24" i="5"/>
  <c r="D23"/>
  <c r="E23"/>
  <c r="F23"/>
  <c r="G23"/>
  <c r="G22"/>
  <c r="F13"/>
  <c r="G13"/>
  <c r="H7"/>
  <c r="H8"/>
  <c r="H9"/>
  <c r="H10"/>
  <c r="H11"/>
  <c r="H12"/>
  <c r="H14"/>
  <c r="H16"/>
  <c r="H17"/>
  <c r="H19"/>
  <c r="H20"/>
  <c r="H21"/>
  <c r="H5"/>
  <c r="C23"/>
  <c r="B23"/>
  <c r="B22"/>
  <c r="B13"/>
  <c r="B24" s="1"/>
  <c r="C29" i="3"/>
  <c r="D29" s="1"/>
  <c r="B29"/>
  <c r="C28"/>
  <c r="B28"/>
  <c r="C27"/>
  <c r="D27" s="1"/>
  <c r="B27"/>
  <c r="C21"/>
  <c r="D21" s="1"/>
  <c r="B21"/>
  <c r="C12"/>
  <c r="D12" s="1"/>
  <c r="B12"/>
  <c r="D5"/>
  <c r="D6"/>
  <c r="D7"/>
  <c r="D8"/>
  <c r="D9"/>
  <c r="D10"/>
  <c r="D11"/>
  <c r="D13"/>
  <c r="D14"/>
  <c r="D15"/>
  <c r="D16"/>
  <c r="D17"/>
  <c r="D18"/>
  <c r="D19"/>
  <c r="D20"/>
  <c r="D22"/>
  <c r="D23"/>
  <c r="D24"/>
  <c r="D25"/>
  <c r="D26"/>
  <c r="D4"/>
  <c r="E22" i="5" l="1"/>
  <c r="E24" s="1"/>
  <c r="D22"/>
  <c r="D24" s="1"/>
  <c r="H15"/>
  <c r="H18"/>
  <c r="F22"/>
  <c r="F24" s="1"/>
  <c r="C24"/>
  <c r="H23"/>
  <c r="H13"/>
  <c r="D28" i="3"/>
  <c r="H22" i="5" l="1"/>
  <c r="H24"/>
</calcChain>
</file>

<file path=xl/sharedStrings.xml><?xml version="1.0" encoding="utf-8"?>
<sst xmlns="http://schemas.openxmlformats.org/spreadsheetml/2006/main" count="337" uniqueCount="245">
  <si>
    <t xml:space="preserve">Zeszyty Metodyczne Rachunkowości nr 3 (459) z dnia 1.02.2018 </t>
  </si>
  <si>
    <t>Obowiązujące od 1 stycznia 2018 r. rozporządzenie Ministra Rozwoju i Finansów z dnia 13 września 2017 r. w sprawie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poz. 1911), dalej zwane nowym rozporządzeniem w sprawie rachunkowości budżetowej, rozszerzyło zakres sprawozdania finansowego jednostek budżetowych, samorządowych zakładów budżetowych oraz jednostek samorządu terytorialnego o informację dodatkową (por. § 23 ust. 1 pkt 4 oraz § 28 ust. 1 pkt 5 ww. rozporządzenia). Sprawozdania finansowe tych jednostek - oprócz bilansu, rachunku zysków i strat oraz zestawienia zmian w funduszu - będą zatem obejmować także informację dodatkową, której wzór stanowi załącznik nr 12 do nowego rozporządzenia w sprawie rachunkowości budżetowej.</t>
  </si>
  <si>
    <t>Dzięki wprowadzeniu tego dodatkowego elementu sprawozdania finansowego jednostki objęte rozporządzeniem w sprawie rachunkowości budżetowej będą miały możliwość ujawniania w sposób usystematyzowany informacji na temat zdarzeń, które zachodziły w jednostce w danym roku. Część z tych informacji była dotychczas wykazywana jako informacje uzupełniające, czy objaśnienia dołączane do poszczególnych elementów sprawozdania finansowego (tzn. do bilansu, rachunku zysków i strat, czy zestawienia zmian w funduszu).</t>
  </si>
  <si>
    <t>W uzasadnieniu do projektu nowego rozporządzenia w sprawie rachunkowości budżetowej wskazano, iż wprowadzono dodatkowe obowiązki ujawniania informacji m.in. na temat:</t>
  </si>
  <si>
    <t>1) aktualnej wartości rynkowej środków trwałych, w tym dóbr kultury - o ile jednostka dysponuje takimi informacjami; umożliwić to powinno ujawnienie różnic pomiędzy wartością ewidencyjną a wartością rynkową niektórych ze składników majątkowych, w tym dóbr kultury;</t>
  </si>
  <si>
    <t>2) danych o odpisach aktualizujących wartość należności, z uwzględnieniem należności finansowych jednostek samorządu terytorialnego (stan pożyczek zagrożonych); w związku z koniecznością corocznego przekazywania przez Regionalne Izby Obrachunkowe do GUS danych o stanie pożyczek zagrożonych w ramach badania 1.65.31 Programu Badań Statystyki Publicznej, co ułatwi znacząco proces pozyskiwania rzetelnej informacji z jednostek samorządu terytorialnego i umożliwi sprawne przekazywanie informacji do GUS;</t>
  </si>
  <si>
    <t>3) kwot należności z tytułu podatków realizowanych przez organy podatkowe podległe Ministrowi Rozwoju i Finansów wykazywanych w sprawozdaniu z wykonania planu dochodów budżetowych; mając na uwadze objęcie sprawozdawczością finansową (sprawozdaniem finansowym izby skarbowej, izby celnej) dochodów budżetu państwa m.in. z tytułu podatków, opłat i niepodatkowych należności budżetowych ujmowanych w ramach części 77 "Podatki i inne wpłaty na rzecz budżetu państwa" oraz przyjęcie, iż sprawozdawczością finansową izb objęte zostaną dochody zrealizowane i przekazane na rachunki budżetu państwa, wskazanym jest przedstawienie w informacji dodatkowej również kwot należności z ww. tytułów; umożliwi to uzyskanie informacji na temat wysokości zarówno zrealizowanych, jak i należnych dochodów podatkowych.</t>
  </si>
  <si>
    <t>Zgodnie z załącznikiem nr 12 do nowego rozporządzenia w sprawie rachunkowości budżetowej, informacja dodatkowa składa się z dwóch części obejmujących:</t>
  </si>
  <si>
    <t>1) "Wprowadzenie do sprawozdania finansowego", w którym zamieszcza się przede wszystkim podstawowe informacje o jednostce oraz opis przyjętych zasad (polityki) rachunkowości,</t>
  </si>
  <si>
    <t>2) "Dodatkowe informacje i objaśnienia", stanowiące uzupełnienie i uszczegółowienie danych wykazywanych w poszczególnych elementach sprawozdania finansowego (tzn. w bilansie, rachunku zysków i strat, zestawieniu zmian w funduszu).</t>
  </si>
  <si>
    <t>Szczegółowy zakres informacji dodatkowej przedstawia się następująco:</t>
  </si>
  <si>
    <t>I.</t>
  </si>
  <si>
    <t>1.</t>
  </si>
  <si>
    <t>1.1</t>
  </si>
  <si>
    <t>1.2</t>
  </si>
  <si>
    <t>1.3</t>
  </si>
  <si>
    <t>1.4</t>
  </si>
  <si>
    <t>2.</t>
  </si>
  <si>
    <t>3.</t>
  </si>
  <si>
    <t>4.</t>
  </si>
  <si>
    <t>5.</t>
  </si>
  <si>
    <t>inne informacje</t>
  </si>
  <si>
    <t>II.</t>
  </si>
  <si>
    <t>Dodatkowe informacje i objaśnienia obejmują w szczególności:</t>
  </si>
  <si>
    <t>1.1.</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</si>
  <si>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dotychczasowej amortyzacji lub umorzenia</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</si>
  <si>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</si>
  <si>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</si>
  <si>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</si>
  <si>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</si>
  <si>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</si>
  <si>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</si>
  <si>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1.5.</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</si>
  <si>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</si>
  <si>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</si>
  <si>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</si>
  <si>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1.7.</t>
  </si>
  <si>
    <t>dane o odpisach aktualizujących wartość należności, ze wskazaniem stanu na początek roku obrotowego, zwiększeniach, wykorzystaniu, rozwiązaniu i stanie na koniec roku obrotowego, z uwzględnieniem należności finansowych jednostek samorządu terytorialnego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</si>
  <si>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</si>
  <si>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</si>
  <si>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</si>
  <si>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</si>
  <si>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</si>
  <si>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</si>
  <si>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</si>
  <si>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</si>
  <si>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</si>
  <si>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</si>
  <si>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</si>
  <si>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</si>
  <si>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1.11.</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</si>
  <si>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</si>
  <si>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</si>
  <si>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</si>
  <si>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1.13.</t>
  </si>
  <si>
    <t>wykaz istotnych pozycji czynnych i biernych rozliczeń międzyokresowych, w tym kwotę czynnych rozliczeń międzyokresowych kosztów stanowiących różnicę między wartością otrzymanych finansowych składników aktywów a zobowiązaniem zapłaty za nie</t>
  </si>
  <si>
    <t>1.14.</t>
  </si>
  <si>
    <t>łączną kwotę otrzymanych przez jednostkę gwarancji i poręczeń niewykazanych w bilansie</t>
  </si>
  <si>
    <t>1.15.</t>
  </si>
  <si>
    <t>kwotę wypłaconych środków pieniężnych na świadczenia pracownicze</t>
  </si>
  <si>
    <t>1.16.</t>
  </si>
  <si>
    <t>2.1.</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</si>
  <si>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</si>
  <si>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</si>
  <si>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</si>
  <si>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</si>
  <si>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</si>
  <si>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</si>
  <si>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informację o kwocie należności z tytułu podatków realizowanych przez organy podatkowe podległe ministrowi właściwemu do spraw finansów publicznych wykazywanych w sprawozdaniu z wykonania planu dochodów budżetowych</t>
  </si>
  <si>
    <t>2.5.</t>
  </si>
  <si>
    <t>Inne informacje niż wymienione powyżej, jeżeli mogłyby w istotny sposób wpłynąć na ocenę sytuacji majątkowej i finansowej oraz wynik finansowy jednostki</t>
  </si>
  <si>
    <t>Co istotne, jednostki mogą rozszerzyć zakres informacji prezentowanych w tej części sprawozdania o inne dane i objaśnienia istotne dla oceny sytuacji majątkowej, finansowej i wyniku finansowego jednostki oraz gdy wynika to z potrzeb jednostki. Sposób prezentacji dodatkowych informacji i objaśnień zależy przy tym od jednostki - może to być forma opisowa, tabelaryczna lub mieszana.</t>
  </si>
  <si>
    <r>
      <t xml:space="preserve">Warto przy okazji wspomnieć o wyjaśnieniu zamieszczonym na stronie internetowej Ministerstwa Finansów </t>
    </r>
    <r>
      <rPr>
        <i/>
        <sz val="11"/>
        <color theme="1"/>
        <rFont val="Calibri"/>
        <family val="2"/>
        <scheme val="minor"/>
      </rPr>
      <t>www.mf.gov.pl</t>
    </r>
    <r>
      <rPr>
        <sz val="11"/>
        <color theme="1"/>
        <rFont val="Calibri"/>
        <family val="2"/>
        <scheme val="minor"/>
      </rPr>
      <t xml:space="preserve"> (w zakładce </t>
    </r>
    <r>
      <rPr>
        <i/>
        <sz val="11"/>
        <color theme="1"/>
        <rFont val="Calibri"/>
        <family val="2"/>
        <scheme val="minor"/>
      </rPr>
      <t>Działalność/Rachunkowość/Najczęściej zadawane pytania/Rachunkowość budżetowa</t>
    </r>
    <r>
      <rPr>
        <sz val="11"/>
        <color theme="1"/>
        <rFont val="Calibri"/>
        <family val="2"/>
        <scheme val="minor"/>
      </rPr>
      <t>), które dotyczy zakresu informacji dodatkowej sporządzanej przez jednostkę samorządu terytorialnego. Czytamy w nim m.in.:</t>
    </r>
  </si>
  <si>
    <t>"(...) Z § 28 ww. rozporządzenia wynika, że sprawozdanie finansowe jednostki samorządu terytorialnego (jst) składa się z:</t>
  </si>
  <si>
    <t>1) bilansu z wykonania budżetu jednostki samorządu terytorialnego;</t>
  </si>
  <si>
    <t>2) łącznego bilansu obejmującego dane wynikające z bilansów samorządowych jednostek budżetowych i samorządowych zakładów budżetowych, zawierającego informacje w zakresie ustalonym w załączniku nr 5 do rozporządzenia;</t>
  </si>
  <si>
    <t>3) łącznego rachunku zysków i strat obejmującego dane wynikające z rachunków zysków i strat samorządowych jednostek budżetowych i samorządowych zakładów budżetowych, zawierającego informacje w zakresie ustalonym w załączniku nr 10 do rozporządzenia;</t>
  </si>
  <si>
    <t>4) łącznego zestawienia zmian w funduszu obejmującego dane wynikające z zestawień zmian w funduszu samorządowych jednostek budżetowych i samorządowych zakładów budżetowych, zawierającego informacje w zakresie ustalonym w załączniku nr 11 do rozporządzenia;</t>
  </si>
  <si>
    <t>5) informacji dodatkowej obejmującej dane wynikające z informacji dodatkowych samorządowych jednostek budżetowych i samorządowych zakładów budżetowych, zawierającego informacje w zakresie ustalonym w załączniku nr 12 do rozporządzenia.</t>
  </si>
  <si>
    <t>Dane prezentowane w informacji dodatkowej jst obejmować powinny zatem informacje, o których mowa w § 28 ust. 1 pkt 5 rozporządzenia oraz inne wymagane dane (np. wynikające z informacji ujętych w księgach budżetu jst), które nie zostały ujęte w informacjach dodatkowych jednostek organizacyjnych jst."</t>
  </si>
  <si>
    <r>
      <t xml:space="preserve">Uwaga: </t>
    </r>
    <r>
      <rPr>
        <sz val="11"/>
        <color theme="1"/>
        <rFont val="Calibri"/>
        <family val="2"/>
        <scheme val="minor"/>
      </rPr>
      <t>Przepisy nowego rozporządzenia w sprawie rachunkowości budżetowej mają zastosowanie po raz pierwszy do sprawozdań finansowych sporządzonych za 2018 r. Oznacza to, iż informacja dodatkowa w zakresie określonym w załączniku nr 12 do tego rozporządzenia, będzie sporządzana po raz pierwszy wraz ze sprawozdaniem finansowym za 2018 r. Sprawozdania finansowe za 2017 r. sporządzane są według zasad określonych w dotychczasowym rozporządzeniu Ministra Finansów z dnia 5 lipca 2010 r.</t>
    </r>
  </si>
  <si>
    <t xml:space="preserve">Informacja dodatkowa sporządzana przez jednostki </t>
  </si>
  <si>
    <t>i zakłady budżetowe oraz jednostki samorządu terytorialnego</t>
  </si>
  <si>
    <t>Wyszczególnienie</t>
  </si>
  <si>
    <t>Licencje na użytkowanie programów komputerowych</t>
  </si>
  <si>
    <t>Rrazem</t>
  </si>
  <si>
    <t>Pozostałe wartości niematerialne i prawne</t>
  </si>
  <si>
    <t>Wartość brutto na początek roku obrotowego</t>
  </si>
  <si>
    <t>Zwiększenia, w tym:</t>
  </si>
  <si>
    <t>2) przeniesienie</t>
  </si>
  <si>
    <t>Zmniejszenia, w tym:</t>
  </si>
  <si>
    <t>1) sprzedaz</t>
  </si>
  <si>
    <t>Wartość brutto na koniec roku obrotowego</t>
  </si>
  <si>
    <t>Umorzenie na początek roku obrotowego</t>
  </si>
  <si>
    <t>1) amortyzacja</t>
  </si>
  <si>
    <t>3) inne</t>
  </si>
  <si>
    <t>2) likwidacja</t>
  </si>
  <si>
    <t>1) nabycie</t>
  </si>
  <si>
    <t>3) przeniesienie</t>
  </si>
  <si>
    <t>Umorzenie na koniec roku obrotowego</t>
  </si>
  <si>
    <t>Zwiększenia</t>
  </si>
  <si>
    <t>1) wykorzystanie</t>
  </si>
  <si>
    <t>2) korekta odpisu</t>
  </si>
  <si>
    <t>Odpisy aktualizujace  na początek roku obrotowego</t>
  </si>
  <si>
    <t>Wartość netto na koniec roku obrotowego</t>
  </si>
  <si>
    <t>Odpisy aktualizujace  na koniec roku obrotowego</t>
  </si>
  <si>
    <t>Wartość netto na początek roku obrotowego</t>
  </si>
  <si>
    <t>Zmiana stanu WNiP - od 1.1.2018 r. do 31.12.2018 r.</t>
  </si>
  <si>
    <t>Zmiana stanu rzeczowych aktywów trwałych - od 1.1.2018 r. do 31.12.2018 r.</t>
  </si>
  <si>
    <t>Grunty (w tym prawo użytkowania wieczystego gruntu)</t>
  </si>
  <si>
    <t>Budynki, lokale i obiekty inżynierii lądowej i wodnej</t>
  </si>
  <si>
    <t>Urządzenia techniczne i maszyny</t>
  </si>
  <si>
    <t>Środki transportu</t>
  </si>
  <si>
    <t>Inne środki trwałe</t>
  </si>
  <si>
    <t>w tym: dobra kultury</t>
  </si>
  <si>
    <t>W tabeli należy zaprezentować dane ze wszystkich kont obejmujących ŚT (011, 013, 014, 016, 017) oraz odpowiednich kont obtazujących ich umorzenie</t>
  </si>
  <si>
    <t>Informację należy przedstawić w kolejności i ze szczegółowością bilansu.</t>
  </si>
  <si>
    <t>Aktualna wartość rynkowa środków trwałych, w tym dóbr kultury - o ile jednostka dysponuje takimi informacjami</t>
  </si>
  <si>
    <t>Należy podać  wartość rynkową tych środków, co do których jednostka posiada informację i zaznaczyć, że tylko wybranych, np.</t>
  </si>
  <si>
    <t xml:space="preserve"> Informacjami o wartości rynkowej pozostałych środków trwałych nie dysponuje.</t>
  </si>
  <si>
    <t>Stan na początek roku</t>
  </si>
  <si>
    <t>zwiększenia</t>
  </si>
  <si>
    <t>zmniejszenia</t>
  </si>
  <si>
    <t>Stan na koniec roku</t>
  </si>
  <si>
    <t>(dla kont 080 i 030)</t>
  </si>
  <si>
    <t>Zmiana stanu odpisów w ciągu roku</t>
  </si>
  <si>
    <t>Razem:</t>
  </si>
  <si>
    <t>Kwota dokonanych w trakcie roku obrotowego odpisów aktualizujących wartość aktywów trwałych odrębnie dla długoterminowych aktywów niefinansowych oraz długoterminowych aktywów finansowych</t>
  </si>
  <si>
    <t>Wartość gruntów użytkowanych wieczyście</t>
  </si>
  <si>
    <t>Grunt (nr działki, nazwa)</t>
  </si>
  <si>
    <t>Stan na pierwszy dzień roku obrotowego</t>
  </si>
  <si>
    <t>Zmniejszenia</t>
  </si>
  <si>
    <t>Stan na ostatni dzień roku obrotowego</t>
  </si>
  <si>
    <t>Zmiany w ciągu roku</t>
  </si>
  <si>
    <r>
      <t>Powierzchnia (m</t>
    </r>
    <r>
      <rPr>
        <vertAlign val="superscript"/>
        <sz val="11"/>
        <color theme="1"/>
        <rFont val="Calibri"/>
        <family val="2"/>
        <charset val="238"/>
        <scheme val="minor"/>
      </rPr>
      <t>2</t>
    </r>
    <r>
      <rPr>
        <sz val="11"/>
        <color theme="1"/>
        <rFont val="Calibri"/>
        <family val="2"/>
        <scheme val="minor"/>
      </rPr>
      <t>)</t>
    </r>
  </si>
  <si>
    <t>Wartość</t>
  </si>
  <si>
    <t>przez JST od innych podmiotów</t>
  </si>
  <si>
    <t>Wartość nieamortyzowanych lub nieumarzanych przez jednostkę środków trwałych, używanych na podstawie umów najmu, dzierżawy i innych umów, w tym z tytułu umów leasingu</t>
  </si>
  <si>
    <t>Treść</t>
  </si>
  <si>
    <t>Grunty, w tym:</t>
  </si>
  <si>
    <t>z tyt. um. dzierżawy</t>
  </si>
  <si>
    <t>Budynki, lokale oraz obiekty inżynierii lądowej iwodnej, w tym:</t>
  </si>
  <si>
    <t>Urządzenia techniczne i maszyny, w tym:</t>
  </si>
  <si>
    <t>z tyt. um. leasingu</t>
  </si>
  <si>
    <t>Inne środki trwałw, w tym:</t>
  </si>
  <si>
    <t>Środki transportu, w tym:</t>
  </si>
  <si>
    <t>Liczba oraz wartość posiadanych papierów wartościowych, w tym akcji i udziałów oraz dłużnych papierów wartościowych</t>
  </si>
  <si>
    <t>Stan na początek okresu</t>
  </si>
  <si>
    <t>Stan nakoniec okresu</t>
  </si>
  <si>
    <t>ilość</t>
  </si>
  <si>
    <t>wartość</t>
  </si>
  <si>
    <t>Akcje</t>
  </si>
  <si>
    <t>Udziały</t>
  </si>
  <si>
    <t>Dłużne papiery wartościowe</t>
  </si>
  <si>
    <t>Inne papiery wartościowe</t>
  </si>
  <si>
    <t>Dane o odpisach aktualizujących wartość należności, ze wskazaniem stanu na początek roku obrotowego, zwiększeniach, wykorzystaniu, rozwiązaniu i stanie na koniec roku obrotowego, z uwzględnieniem należności finansowych jednostek samorządu terytorialnego (stan pożyczek zagrożonych)</t>
  </si>
  <si>
    <t>Grupa należności</t>
  </si>
  <si>
    <t>początek roku obrotowego</t>
  </si>
  <si>
    <t>Zmiany stanu odpisów w ciągu roku obrotowego</t>
  </si>
  <si>
    <t>koniec roku obrotowego</t>
  </si>
  <si>
    <t>wykorzystanie</t>
  </si>
  <si>
    <t>rozwiązanie</t>
  </si>
  <si>
    <t>długoterminowe</t>
  </si>
  <si>
    <t>krótkoterminowe</t>
  </si>
  <si>
    <t>Stan odpisów na</t>
  </si>
  <si>
    <t>Wykorzystanie - należności odpisane w ciężar dokonanych uprzednio odpisów z tyt. Ich aktualizacji</t>
  </si>
  <si>
    <t>Rozwiązanie - odpisy, których wartość odniesiono na pozost. Przychody oper. albo przychody finansowe.</t>
  </si>
  <si>
    <t>Dane o stanie rezerw według celu ich utworzenia na początek roku obrotowego, zwiększeniach, wykorzystaniu, rozwiązaniu i stanie końcowym</t>
  </si>
  <si>
    <t>Tytuł utworzenia rezerwy</t>
  </si>
  <si>
    <t>Stan na 31.12.2017</t>
  </si>
  <si>
    <t>Utworzone</t>
  </si>
  <si>
    <t>Wykorzystane</t>
  </si>
  <si>
    <t>Rozwiązane</t>
  </si>
  <si>
    <t xml:space="preserve">Stan na 31.12.2018 </t>
  </si>
  <si>
    <t>Rezerwa na toczące się postępowanie sądowe w sprawie…</t>
  </si>
  <si>
    <t>Rezerwa na grunty zajęte pod drogi - specustawa</t>
  </si>
  <si>
    <t>…</t>
  </si>
  <si>
    <t>Podział zobowiązań długoterminowych według pozycji bilansu o pozostałym od dnia bilansowego, przewidywanym umową lub wynikającym z innego tytułu prawnego, okresie spłaty:</t>
  </si>
  <si>
    <t>Razem</t>
  </si>
  <si>
    <t>Zobowiązania długoterminowe o pozostałym od dnia bilansowego okresie spłaty</t>
  </si>
  <si>
    <t>wg stanu na koniec okresu sprawozdawczego</t>
  </si>
  <si>
    <t>Kredyty i pożyczki</t>
  </si>
  <si>
    <t>Emisja obligacji</t>
  </si>
  <si>
    <t>Inne zobowiązania finansowe</t>
  </si>
  <si>
    <t>Pozostałe zobowiązania długoterminowe</t>
  </si>
  <si>
    <t>Kwota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</si>
  <si>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Kwota wypłaconych środków pieniężnych na świadczenia pracownicze</t>
  </si>
  <si>
    <t>Łączna kwota otrzymanych przez jednostkę gwarancji i poręczeń niewykazanych w bilansie</t>
  </si>
  <si>
    <t>Wykaz istotnych pozycji czynnych i biernych rozliczeń międzyokresowych, w tym kwotę czynnych rozliczeń międzyokresowych kosztów stanowiących różnicę między wartością otrzymanych finansowych składników aktywów a zobowiązaniem zapłaty za nie</t>
  </si>
  <si>
    <t>Łączna kwota zobowiązań warunkowych, w tym również udzielonych przez jednostkę gwarancji i poręczeń, także wekslowych, niewykazanych w bilansie, ze wskazaniem zobowiązań zabezpieczonych na majątku jednostki oraz charakteru i formy tych zabezpieczeń</t>
  </si>
  <si>
    <t>Łączna kwota zobowiązań zabezpieczonych na majątku jednostki ze wskazaniem charakteru i formy tych zabezpieczeń</t>
  </si>
  <si>
    <t>Rodzaj zobowiązania</t>
  </si>
  <si>
    <t>Kwota zobowiązania</t>
  </si>
  <si>
    <t>Forma zabezpieczenia</t>
  </si>
  <si>
    <t>Kwota zabezpieczenia</t>
  </si>
  <si>
    <t>Hipoteczne (nieruchomości)</t>
  </si>
  <si>
    <t>Zastawy (rzeczy lub prawa zbywalne)</t>
  </si>
  <si>
    <t>Kaucje pieniężne (środki pienięzne)</t>
  </si>
  <si>
    <t>Przewłaszczenie na zabezpieczeniu (prawo własności rzeczy ruchomej lub papiery wartościowe)</t>
  </si>
  <si>
    <t>Rodzaj zobowiązania warunkowego</t>
  </si>
  <si>
    <t>Kwota zobowiązania warunkowego</t>
  </si>
  <si>
    <t>Forma i charakter zabezpieczenia zobowiązania warunkowego</t>
  </si>
  <si>
    <t>Wyszczególnienie (tytuł rozliczeń międzyokresowych)</t>
  </si>
  <si>
    <t>Ubezpieczenia majątkowe</t>
  </si>
  <si>
    <t>Razem czynne rozliczenia międzyokresowe</t>
  </si>
  <si>
    <t>Razem bierne rozliczenia międzyokresowe</t>
  </si>
  <si>
    <t>Kwota otrzymanych gwarancji i poręczeń</t>
  </si>
  <si>
    <t>Kwota zobowiązań zabezpieczonych otrzymanymi gwarancjami i poręczeniami</t>
  </si>
  <si>
    <t>Wyszczególnienie              (rodzaj otrzymanych gwarancji i poręczeń)</t>
  </si>
  <si>
    <t>wynagrodzenia</t>
  </si>
  <si>
    <t>nagrody jubileuszowe</t>
  </si>
  <si>
    <t>ekwiwalenty za urlop</t>
  </si>
  <si>
    <t>odprawy emerytalne</t>
  </si>
  <si>
    <t>Rodzaj świadczenia</t>
  </si>
  <si>
    <t>Kwota brutto</t>
  </si>
  <si>
    <t>Należy wykazać kwoty brutto z § 4010 (bez 4110 i 4120)</t>
  </si>
  <si>
    <t xml:space="preserve">inne informacje: Wykazujemy np.. Środki zgromadzone na rachunku VAT, Opisujemy co zawiera pozycja bilansu " inne należności" </t>
  </si>
  <si>
    <t>Koszt wytworzenia środków trwałych w budowie</t>
  </si>
  <si>
    <t>Koszt wytworzenia w roku ubiegłym</t>
  </si>
  <si>
    <t>ogółem</t>
  </si>
  <si>
    <t>w tym:</t>
  </si>
  <si>
    <t>odsetki</t>
  </si>
  <si>
    <t xml:space="preserve"> różnice kursowe</t>
  </si>
  <si>
    <t>Środki trwałe w budowie</t>
  </si>
  <si>
    <t>Koszt wytworzenia w roku bieżącym</t>
  </si>
  <si>
    <t>Środki trwałe oddane do użytkowania w roku obrotowym</t>
  </si>
  <si>
    <t>Kwota i charakter poszczególnych pozycji przychodów lub kosztów o nadzwyczajnej wartości lub które wystąpiły incydentalnie</t>
  </si>
  <si>
    <t>Przychody występujące incydentalnie, w tym:</t>
  </si>
  <si>
    <t>1) losowe - pożar - odszkodowania</t>
  </si>
  <si>
    <t>2) pozostałe - darowizna (spadek)</t>
  </si>
  <si>
    <t>Koszty występujące incydentalnie, w tym:</t>
  </si>
  <si>
    <t>1) losowe - pożar - wartość strat</t>
  </si>
  <si>
    <t>2) losowe - zalanie - wartość strat</t>
  </si>
  <si>
    <t>w roku poprzednim</t>
  </si>
  <si>
    <t>w roku bieżącym</t>
  </si>
  <si>
    <t xml:space="preserve">Jednostka posiada grunty przekazane w wieczyste użytkowanie o wartości księgowej     zł, a rynkowej - … zł.                                                                    </t>
  </si>
  <si>
    <t>Lubsko; 25.03.2019r.</t>
  </si>
  <si>
    <t>Wprowadzenie do sprawozdania finansowego za 2018r.</t>
  </si>
  <si>
    <t xml:space="preserve"> Ośrodek Spotru i Rekreacji</t>
  </si>
  <si>
    <t xml:space="preserve"> ul. Bohaterów 3d , 68-300 Lubsko</t>
  </si>
  <si>
    <t xml:space="preserve"> ul. Bohaterów 3, 68-300 Lubsko</t>
  </si>
  <si>
    <t>OSiR w Lubsku prowadzi działalność związaną z zaspokajaniem zbiorowych potrzeb mieszkańców Gminy Lubsko w zakresie kultury fizycznej i sportu, w tym utrzymanie terenów rekreacyjnych i urządzeń sportowych. Pozostała działalność związana ze sportem</t>
  </si>
  <si>
    <t>Sprawozdanie obejmuje okres od 01.01.2018r. do 31.12.2018r.</t>
  </si>
  <si>
    <t>Sprawozdanie zawiera dane dotyczące w/w jednostki</t>
  </si>
  <si>
    <t xml:space="preserve">Środki trwałe w dniu przyjęcia do użytkowania wycenia się :                                                                                                                                         1) w przypadku zakupu według ceny nabycia lub ceny zakupu,                                                                              2) w przypadku wytworzenia we własnym zakresie - według kosztu wytworzenia, zaś w przypadku trudności z ustaleniem kosztu wytworzenia według wyceny dokonanej przez rzeczoznawcę,                                                                                                                                                                 3) w przypadku ujawnienia w trakcie inwentaryzacji - według posiadanych dokumentów z uwzglednieniem zużycia, a przy ich braku według wartości godziwej,                                                             4) w przypadku spadku lub darowizny - według wartości godziwej z dnia otrzymania lub w niższej wartości określonej w umowie o przekazaniu,                                                                                                         5)  w przypadku otrzymania w sposób nieodpłatny od Skarbu Państwa lub jednostki samorządu terytorialnego - w wysokości określonej w decyzji o przekazaniu.                                                                Do środków trwałych zalicza się : grunty , lokale, budynki i budowle , maszyny i urządzenia, środki transportu, narzędzia, przyrządy, ruchomości i wyposażenie. Środki trwałe ewidencjonuje się w podziale na podstawowe środki trwałe na koncie "011" - środki trwałe i pozostałe środki trwałe na koncie "013" - wyposażenie, na dzień bilansowy środki trwałe wykazane są w wartości netto tj. pomniejszone o wartość umorzenia.                                                                                                                                 Środki trwałe i WNiP o warości początkowej do 10 tys.zł umarza się jednorazowo , a wartości powyżej 10 tys. zł amortyzuje się metodą liniową, amortyzację środków trwałych nalicza się stosując stawki określone w ustawie o padatku dochodowym od osób prawnych.                                                    Należności wycenia się w kwocie wymagalnej do zapłaty z zachowaniem ostrożności tj. pomniejszone o odpis aktualizujący.                                                                                                                                                       Środki pieniężne  w kasie i na rachunkach bankowych wycenia się według wartości nominalnej.                                                                                                                                                                     Rachunek zysków i strat sporządzony jest w wersji porównawczej.                                                                            </t>
  </si>
</sst>
</file>

<file path=xl/styles.xml><?xml version="1.0" encoding="utf-8"?>
<styleSheet xmlns="http://schemas.openxmlformats.org/spreadsheetml/2006/main">
  <fonts count="12">
    <font>
      <sz val="11"/>
      <color theme="1"/>
      <name val="Calibri"/>
      <family val="2"/>
      <scheme val="minor"/>
    </font>
    <font>
      <sz val="11"/>
      <color rgb="FF79242F"/>
      <name val="Calibri"/>
      <family val="2"/>
      <scheme val="minor"/>
    </font>
    <font>
      <b/>
      <sz val="11"/>
      <color theme="1"/>
      <name val="Calibri"/>
      <family val="2"/>
      <scheme val="minor"/>
    </font>
    <font>
      <i/>
      <sz val="11"/>
      <color theme="1"/>
      <name val="Calibri"/>
      <family val="2"/>
      <scheme val="minor"/>
    </font>
    <font>
      <b/>
      <sz val="18"/>
      <color theme="1"/>
      <name val="Calibri"/>
      <family val="2"/>
      <scheme val="minor"/>
    </font>
    <font>
      <b/>
      <sz val="11"/>
      <color theme="1"/>
      <name val="Calibri"/>
      <family val="2"/>
      <charset val="238"/>
      <scheme val="minor"/>
    </font>
    <font>
      <sz val="10"/>
      <color theme="1"/>
      <name val="Calibri"/>
      <family val="2"/>
      <scheme val="minor"/>
    </font>
    <font>
      <vertAlign val="superscript"/>
      <sz val="11"/>
      <color theme="1"/>
      <name val="Calibri"/>
      <family val="2"/>
      <charset val="238"/>
      <scheme val="minor"/>
    </font>
    <font>
      <sz val="10"/>
      <color theme="1"/>
      <name val="Calibri"/>
      <family val="2"/>
      <charset val="238"/>
      <scheme val="minor"/>
    </font>
    <font>
      <sz val="10"/>
      <color rgb="FF000000"/>
      <name val="Arial"/>
      <family val="2"/>
      <charset val="238"/>
    </font>
    <font>
      <sz val="10"/>
      <name val="Arial"/>
      <family val="2"/>
      <charset val="238"/>
    </font>
    <font>
      <sz val="11"/>
      <name val="Arial"/>
      <family val="2"/>
      <charset val="238"/>
    </font>
  </fonts>
  <fills count="3">
    <fill>
      <patternFill patternType="none"/>
    </fill>
    <fill>
      <patternFill patternType="gray125"/>
    </fill>
    <fill>
      <patternFill patternType="solid">
        <fgColor rgb="FFEAEAE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03">
    <xf numFmtId="0" fontId="0" fillId="0" borderId="0" xfId="0"/>
    <xf numFmtId="0" fontId="1" fillId="0" borderId="0" xfId="0" applyFont="1"/>
    <xf numFmtId="0" fontId="0" fillId="2" borderId="0" xfId="0" applyFill="1" applyAlignment="1">
      <alignment horizontal="justify" vertical="center" wrapText="1"/>
    </xf>
    <xf numFmtId="0" fontId="0" fillId="0" borderId="0" xfId="0" applyAlignment="1">
      <alignment horizontal="justify" vertical="center"/>
    </xf>
    <xf numFmtId="0" fontId="3" fillId="0" borderId="0" xfId="0" applyFont="1" applyAlignment="1">
      <alignment horizontal="justify" vertical="center"/>
    </xf>
    <xf numFmtId="0" fontId="2" fillId="0" borderId="0" xfId="0" applyFont="1" applyAlignment="1">
      <alignment horizontal="justify" vertical="center"/>
    </xf>
    <xf numFmtId="0" fontId="4" fillId="0" borderId="0" xfId="0" applyFont="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wrapText="1"/>
    </xf>
    <xf numFmtId="0" fontId="5" fillId="0" borderId="0" xfId="0" applyFont="1"/>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xf numFmtId="0" fontId="6" fillId="0" borderId="0" xfId="0" applyFont="1" applyFill="1" applyBorder="1" applyAlignment="1"/>
    <xf numFmtId="0" fontId="6" fillId="0" borderId="0" xfId="0" applyFont="1"/>
    <xf numFmtId="0" fontId="0" fillId="0" borderId="2" xfId="0" applyBorder="1" applyAlignment="1">
      <alignment wrapText="1"/>
    </xf>
    <xf numFmtId="0" fontId="0" fillId="0" borderId="5" xfId="0" applyBorder="1"/>
    <xf numFmtId="0" fontId="0" fillId="0" borderId="6" xfId="0" applyBorder="1"/>
    <xf numFmtId="0" fontId="0" fillId="0" borderId="8" xfId="0" applyBorder="1" applyAlignment="1">
      <alignment wrapText="1"/>
    </xf>
    <xf numFmtId="0" fontId="0" fillId="0" borderId="9" xfId="0" applyBorder="1"/>
    <xf numFmtId="0" fontId="5" fillId="0" borderId="0" xfId="0" applyFont="1" applyAlignment="1">
      <alignment horizontal="center" wrapText="1"/>
    </xf>
    <xf numFmtId="0" fontId="0" fillId="0" borderId="1" xfId="0" applyBorder="1" applyAlignment="1">
      <alignment horizontal="center"/>
    </xf>
    <xf numFmtId="0" fontId="0" fillId="0" borderId="2" xfId="0" applyBorder="1"/>
    <xf numFmtId="0" fontId="0" fillId="0" borderId="3" xfId="0" applyBorder="1"/>
    <xf numFmtId="0" fontId="0" fillId="0" borderId="1" xfId="0" applyBorder="1" applyAlignment="1">
      <alignment horizontal="center" wrapText="1"/>
    </xf>
    <xf numFmtId="0" fontId="0" fillId="0" borderId="10" xfId="0" applyBorder="1"/>
    <xf numFmtId="0" fontId="0" fillId="0" borderId="12" xfId="0" applyBorder="1"/>
    <xf numFmtId="0" fontId="0" fillId="0" borderId="8" xfId="0" applyBorder="1"/>
    <xf numFmtId="0" fontId="5" fillId="0" borderId="0" xfId="0" applyFont="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5" fillId="0" borderId="0" xfId="0" applyFont="1" applyBorder="1" applyAlignment="1">
      <alignment vertical="center" wrapText="1"/>
    </xf>
    <xf numFmtId="0" fontId="0" fillId="0" borderId="9" xfId="0" applyBorder="1" applyAlignment="1">
      <alignment vertical="center"/>
    </xf>
    <xf numFmtId="0" fontId="0" fillId="0" borderId="11" xfId="0" applyBorder="1" applyAlignment="1">
      <alignment horizontal="center" vertical="center"/>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9" fillId="0" borderId="8" xfId="0" applyFont="1" applyFill="1" applyBorder="1" applyAlignment="1">
      <alignment horizontal="center" wrapText="1"/>
    </xf>
    <xf numFmtId="0" fontId="9" fillId="0" borderId="13" xfId="0" applyFont="1" applyFill="1" applyBorder="1" applyAlignment="1">
      <alignment horizontal="center" vertical="center" wrapText="1"/>
    </xf>
    <xf numFmtId="0" fontId="6" fillId="0" borderId="9" xfId="0" applyFont="1" applyFill="1" applyBorder="1" applyAlignment="1">
      <alignment vertical="center" wrapText="1"/>
    </xf>
    <xf numFmtId="0" fontId="5" fillId="0" borderId="0" xfId="0" applyFont="1" applyAlignment="1"/>
    <xf numFmtId="0" fontId="0" fillId="0" borderId="8" xfId="0" applyFont="1" applyBorder="1" applyAlignment="1">
      <alignment horizontal="center" vertical="center"/>
    </xf>
    <xf numFmtId="0" fontId="6" fillId="0" borderId="9" xfId="0" applyFont="1" applyBorder="1" applyAlignment="1">
      <alignment horizontal="center" vertical="center"/>
    </xf>
    <xf numFmtId="0" fontId="5" fillId="0" borderId="1" xfId="0" applyFont="1" applyBorder="1" applyAlignment="1">
      <alignment wrapText="1"/>
    </xf>
    <xf numFmtId="0" fontId="0" fillId="0" borderId="1" xfId="0" applyFill="1" applyBorder="1"/>
    <xf numFmtId="0" fontId="5" fillId="0" borderId="13" xfId="0" applyFont="1" applyBorder="1" applyAlignment="1">
      <alignment wrapText="1"/>
    </xf>
    <xf numFmtId="0" fontId="0" fillId="0" borderId="13" xfId="0" applyBorder="1" applyAlignment="1">
      <alignment wrapText="1"/>
    </xf>
    <xf numFmtId="0" fontId="5" fillId="0" borderId="9" xfId="0" applyFont="1" applyBorder="1"/>
    <xf numFmtId="0" fontId="5" fillId="0" borderId="1" xfId="0" applyFont="1" applyBorder="1" applyAlignment="1">
      <alignment horizontal="center" wrapText="1"/>
    </xf>
    <xf numFmtId="0" fontId="0" fillId="0" borderId="14" xfId="0" applyBorder="1"/>
    <xf numFmtId="0" fontId="0" fillId="0" borderId="0" xfId="0" applyBorder="1"/>
    <xf numFmtId="0" fontId="0" fillId="0" borderId="15" xfId="0" applyBorder="1"/>
    <xf numFmtId="0" fontId="0" fillId="0" borderId="7" xfId="0" applyBorder="1"/>
    <xf numFmtId="0" fontId="0" fillId="0" borderId="0" xfId="0" applyAlignment="1">
      <alignment horizontal="center"/>
    </xf>
    <xf numFmtId="0" fontId="0" fillId="0" borderId="10" xfId="0" applyBorder="1" applyAlignment="1">
      <alignment horizontal="center"/>
    </xf>
    <xf numFmtId="4" fontId="0" fillId="0" borderId="1" xfId="0" applyNumberFormat="1" applyBorder="1"/>
    <xf numFmtId="0" fontId="0" fillId="0" borderId="5" xfId="0" applyBorder="1" applyAlignment="1">
      <alignment wrapText="1"/>
    </xf>
    <xf numFmtId="4" fontId="0" fillId="0" borderId="10" xfId="0" applyNumberFormat="1" applyBorder="1"/>
    <xf numFmtId="0" fontId="0" fillId="0" borderId="8" xfId="0" applyBorder="1" applyAlignment="1">
      <alignment horizontal="left" indent="4"/>
    </xf>
    <xf numFmtId="0" fontId="0" fillId="0" borderId="3" xfId="0" applyBorder="1" applyAlignment="1">
      <alignment horizontal="right"/>
    </xf>
    <xf numFmtId="0" fontId="0" fillId="0" borderId="3" xfId="0" applyBorder="1" applyAlignment="1">
      <alignment horizontal="right" vertical="center"/>
    </xf>
    <xf numFmtId="0" fontId="0" fillId="0" borderId="8" xfId="0" applyBorder="1" applyAlignment="1">
      <alignment horizontal="right"/>
    </xf>
    <xf numFmtId="0" fontId="0" fillId="0" borderId="10"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5" fillId="0" borderId="0" xfId="0" applyFont="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5"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0"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0" xfId="0" applyFont="1" applyAlignment="1">
      <alignment horizontal="left"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5" fillId="0" borderId="11" xfId="0" applyFont="1" applyBorder="1" applyAlignment="1">
      <alignment horizont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23"/>
  <sheetViews>
    <sheetView workbookViewId="0">
      <selection sqref="A1:A2"/>
    </sheetView>
  </sheetViews>
  <sheetFormatPr defaultRowHeight="15"/>
  <cols>
    <col min="1" max="1" width="154.5703125" customWidth="1"/>
  </cols>
  <sheetData>
    <row r="1" spans="1:1" ht="23.25">
      <c r="A1" s="6" t="s">
        <v>81</v>
      </c>
    </row>
    <row r="2" spans="1:1" ht="23.25">
      <c r="A2" s="6" t="s">
        <v>82</v>
      </c>
    </row>
    <row r="3" spans="1:1">
      <c r="A3" s="1" t="s">
        <v>0</v>
      </c>
    </row>
    <row r="4" spans="1:1" ht="166.5" customHeight="1">
      <c r="A4" s="2" t="s">
        <v>1</v>
      </c>
    </row>
    <row r="5" spans="1:1" ht="60">
      <c r="A5" s="3" t="s">
        <v>2</v>
      </c>
    </row>
    <row r="6" spans="1:1" ht="30">
      <c r="A6" s="3" t="s">
        <v>3</v>
      </c>
    </row>
    <row r="7" spans="1:1" ht="30">
      <c r="A7" s="3" t="s">
        <v>4</v>
      </c>
    </row>
    <row r="8" spans="1:1" ht="60">
      <c r="A8" s="3" t="s">
        <v>5</v>
      </c>
    </row>
    <row r="9" spans="1:1" ht="91.5" customHeight="1">
      <c r="A9" s="3" t="s">
        <v>6</v>
      </c>
    </row>
    <row r="10" spans="1:1">
      <c r="A10" s="3" t="s">
        <v>7</v>
      </c>
    </row>
    <row r="11" spans="1:1" ht="30">
      <c r="A11" s="3" t="s">
        <v>8</v>
      </c>
    </row>
    <row r="12" spans="1:1" ht="30">
      <c r="A12" s="3" t="s">
        <v>9</v>
      </c>
    </row>
    <row r="13" spans="1:1">
      <c r="A13" s="3" t="s">
        <v>10</v>
      </c>
    </row>
    <row r="14" spans="1:1" ht="45">
      <c r="A14" s="3" t="s">
        <v>71</v>
      </c>
    </row>
    <row r="15" spans="1:1" ht="68.25" customHeight="1">
      <c r="A15" s="3" t="s">
        <v>72</v>
      </c>
    </row>
    <row r="16" spans="1:1">
      <c r="A16" s="4" t="s">
        <v>73</v>
      </c>
    </row>
    <row r="17" spans="1:1">
      <c r="A17" s="4" t="s">
        <v>74</v>
      </c>
    </row>
    <row r="18" spans="1:1" ht="30">
      <c r="A18" s="4" t="s">
        <v>75</v>
      </c>
    </row>
    <row r="19" spans="1:1" ht="30">
      <c r="A19" s="4" t="s">
        <v>76</v>
      </c>
    </row>
    <row r="20" spans="1:1" ht="30">
      <c r="A20" s="4" t="s">
        <v>77</v>
      </c>
    </row>
    <row r="21" spans="1:1" ht="30">
      <c r="A21" s="4" t="s">
        <v>78</v>
      </c>
    </row>
    <row r="22" spans="1:1" ht="30">
      <c r="A22" s="4" t="s">
        <v>79</v>
      </c>
    </row>
    <row r="23" spans="1:1" ht="60">
      <c r="A23" s="5" t="s">
        <v>80</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F10"/>
  <sheetViews>
    <sheetView workbookViewId="0">
      <selection activeCell="F12" sqref="F12"/>
    </sheetView>
  </sheetViews>
  <sheetFormatPr defaultRowHeight="15"/>
  <cols>
    <col min="1" max="1" width="17.85546875" customWidth="1"/>
    <col min="2" max="2" width="15.28515625" customWidth="1"/>
    <col min="3" max="3" width="12.28515625" customWidth="1"/>
    <col min="4" max="5" width="13" customWidth="1"/>
    <col min="6" max="6" width="15.7109375" customWidth="1"/>
  </cols>
  <sheetData>
    <row r="1" spans="1:6" ht="69" customHeight="1">
      <c r="A1" s="87" t="s">
        <v>155</v>
      </c>
      <c r="B1" s="87"/>
      <c r="C1" s="87"/>
      <c r="D1" s="87"/>
      <c r="E1" s="87"/>
      <c r="F1" s="87"/>
    </row>
    <row r="2" spans="1:6" ht="22.5" customHeight="1">
      <c r="A2" s="21"/>
      <c r="B2" s="21"/>
      <c r="C2" s="21"/>
      <c r="D2" s="21"/>
      <c r="E2" s="21"/>
      <c r="F2" s="21"/>
    </row>
    <row r="3" spans="1:6" ht="21" customHeight="1">
      <c r="A3" s="94" t="s">
        <v>165</v>
      </c>
      <c r="B3" s="94"/>
      <c r="C3" s="94"/>
      <c r="D3" s="94"/>
      <c r="E3" s="94"/>
      <c r="F3" s="94"/>
    </row>
    <row r="4" spans="1:6" ht="18" customHeight="1">
      <c r="A4" s="94" t="s">
        <v>166</v>
      </c>
      <c r="B4" s="94"/>
      <c r="C4" s="94"/>
      <c r="D4" s="94"/>
      <c r="E4" s="94"/>
      <c r="F4" s="94"/>
    </row>
    <row r="6" spans="1:6" ht="34.5" customHeight="1">
      <c r="A6" s="95" t="s">
        <v>156</v>
      </c>
      <c r="B6" s="45" t="s">
        <v>164</v>
      </c>
      <c r="C6" s="96" t="s">
        <v>158</v>
      </c>
      <c r="D6" s="97"/>
      <c r="E6" s="95"/>
      <c r="F6" s="45" t="s">
        <v>164</v>
      </c>
    </row>
    <row r="7" spans="1:6" ht="25.5">
      <c r="A7" s="95"/>
      <c r="B7" s="46" t="s">
        <v>157</v>
      </c>
      <c r="C7" s="96" t="s">
        <v>121</v>
      </c>
      <c r="D7" s="97" t="s">
        <v>160</v>
      </c>
      <c r="E7" s="98" t="s">
        <v>161</v>
      </c>
      <c r="F7" s="46" t="s">
        <v>159</v>
      </c>
    </row>
    <row r="8" spans="1:6">
      <c r="A8" s="95"/>
      <c r="B8" s="47"/>
      <c r="C8" s="96"/>
      <c r="D8" s="97"/>
      <c r="E8" s="99"/>
      <c r="F8" s="47"/>
    </row>
    <row r="9" spans="1:6" ht="23.25" customHeight="1">
      <c r="A9" s="42" t="s">
        <v>162</v>
      </c>
      <c r="B9" s="44">
        <v>0</v>
      </c>
      <c r="C9" s="43">
        <v>0</v>
      </c>
      <c r="D9" s="43">
        <v>0</v>
      </c>
      <c r="E9" s="43">
        <v>0</v>
      </c>
      <c r="F9" s="44">
        <v>0</v>
      </c>
    </row>
    <row r="10" spans="1:6" ht="22.5" customHeight="1">
      <c r="A10" s="42" t="s">
        <v>163</v>
      </c>
      <c r="B10" s="43">
        <v>0</v>
      </c>
      <c r="C10" s="43">
        <v>0</v>
      </c>
      <c r="D10" s="43">
        <v>0</v>
      </c>
      <c r="E10" s="43">
        <v>0</v>
      </c>
      <c r="F10" s="43">
        <v>0</v>
      </c>
    </row>
  </sheetData>
  <mergeCells count="8">
    <mergeCell ref="A1:F1"/>
    <mergeCell ref="A3:F3"/>
    <mergeCell ref="A4:F4"/>
    <mergeCell ref="A6:A8"/>
    <mergeCell ref="C6:E6"/>
    <mergeCell ref="C7:C8"/>
    <mergeCell ref="D7:D8"/>
    <mergeCell ref="E7:E8"/>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H7"/>
  <sheetViews>
    <sheetView workbookViewId="0">
      <selection activeCell="F8" sqref="F8"/>
    </sheetView>
  </sheetViews>
  <sheetFormatPr defaultRowHeight="15"/>
  <cols>
    <col min="1" max="1" width="32.42578125" customWidth="1"/>
    <col min="2" max="2" width="16.85546875" customWidth="1"/>
    <col min="3" max="4" width="16.42578125" customWidth="1"/>
    <col min="5" max="5" width="17.42578125" customWidth="1"/>
    <col min="6" max="6" width="17.7109375" customWidth="1"/>
  </cols>
  <sheetData>
    <row r="1" spans="1:8">
      <c r="A1" s="84" t="s">
        <v>167</v>
      </c>
      <c r="B1" s="84"/>
      <c r="C1" s="84"/>
      <c r="D1" s="84"/>
      <c r="E1" s="84"/>
      <c r="F1" s="84"/>
      <c r="G1" s="84"/>
      <c r="H1" s="48"/>
    </row>
    <row r="3" spans="1:8" ht="27.75" customHeight="1">
      <c r="A3" s="11" t="s">
        <v>168</v>
      </c>
      <c r="B3" s="35" t="s">
        <v>169</v>
      </c>
      <c r="C3" s="35" t="s">
        <v>170</v>
      </c>
      <c r="D3" s="35" t="s">
        <v>171</v>
      </c>
      <c r="E3" s="35" t="s">
        <v>172</v>
      </c>
      <c r="F3" s="35" t="s">
        <v>173</v>
      </c>
    </row>
    <row r="4" spans="1:8" ht="45.75" customHeight="1">
      <c r="A4" s="12" t="s">
        <v>174</v>
      </c>
      <c r="B4" s="13">
        <v>0</v>
      </c>
      <c r="C4" s="13">
        <v>0</v>
      </c>
      <c r="D4" s="13">
        <v>0</v>
      </c>
      <c r="E4" s="13">
        <v>0</v>
      </c>
      <c r="F4" s="13">
        <v>0</v>
      </c>
    </row>
    <row r="5" spans="1:8" ht="37.5" customHeight="1">
      <c r="A5" s="12" t="s">
        <v>175</v>
      </c>
      <c r="B5" s="13">
        <v>0</v>
      </c>
      <c r="C5" s="13">
        <v>0</v>
      </c>
      <c r="D5" s="13">
        <v>0</v>
      </c>
      <c r="E5" s="13">
        <v>0</v>
      </c>
      <c r="F5" s="13">
        <v>0</v>
      </c>
    </row>
    <row r="6" spans="1:8" ht="35.25" customHeight="1">
      <c r="A6" s="13" t="s">
        <v>176</v>
      </c>
      <c r="B6" s="13"/>
      <c r="C6" s="13">
        <v>0</v>
      </c>
      <c r="D6" s="13">
        <v>0</v>
      </c>
      <c r="E6" s="13">
        <v>0</v>
      </c>
      <c r="F6" s="13">
        <v>0</v>
      </c>
    </row>
    <row r="7" spans="1:8" ht="33" customHeight="1">
      <c r="A7" s="13" t="s">
        <v>126</v>
      </c>
      <c r="B7" s="13">
        <v>0</v>
      </c>
      <c r="C7" s="13">
        <v>0</v>
      </c>
      <c r="D7" s="13">
        <v>0</v>
      </c>
      <c r="E7" s="13">
        <v>0</v>
      </c>
      <c r="F7" s="13">
        <v>0</v>
      </c>
    </row>
  </sheetData>
  <mergeCells count="1">
    <mergeCell ref="A1:G1"/>
  </mergeCells>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dimension ref="A1:E11"/>
  <sheetViews>
    <sheetView workbookViewId="0">
      <selection activeCell="E14" sqref="E14"/>
    </sheetView>
  </sheetViews>
  <sheetFormatPr defaultRowHeight="15"/>
  <cols>
    <col min="1" max="1" width="37.85546875" customWidth="1"/>
    <col min="2" max="4" width="21.7109375" customWidth="1"/>
    <col min="5" max="5" width="21.28515625" customWidth="1"/>
  </cols>
  <sheetData>
    <row r="1" spans="1:5" ht="36" customHeight="1">
      <c r="A1" s="87" t="s">
        <v>177</v>
      </c>
      <c r="B1" s="87"/>
      <c r="C1" s="87"/>
      <c r="D1" s="87"/>
      <c r="E1" s="87"/>
    </row>
    <row r="2" spans="1:5">
      <c r="A2" s="10"/>
    </row>
    <row r="3" spans="1:5">
      <c r="A3" s="15" t="s">
        <v>180</v>
      </c>
    </row>
    <row r="4" spans="1:5">
      <c r="A4" s="15"/>
    </row>
    <row r="5" spans="1:5" ht="30.75" customHeight="1">
      <c r="A5" s="49" t="s">
        <v>83</v>
      </c>
      <c r="B5" s="93" t="s">
        <v>179</v>
      </c>
      <c r="C5" s="93"/>
      <c r="D5" s="93"/>
      <c r="E5" s="93"/>
    </row>
    <row r="6" spans="1:5">
      <c r="A6" s="50"/>
      <c r="B6" s="35" t="s">
        <v>43</v>
      </c>
      <c r="C6" s="35" t="s">
        <v>45</v>
      </c>
      <c r="D6" s="35" t="s">
        <v>47</v>
      </c>
      <c r="E6" s="35" t="s">
        <v>178</v>
      </c>
    </row>
    <row r="7" spans="1:5" ht="20.100000000000001" customHeight="1">
      <c r="A7" s="13" t="s">
        <v>181</v>
      </c>
      <c r="B7" s="13">
        <v>0</v>
      </c>
      <c r="C7" s="13">
        <v>0</v>
      </c>
      <c r="D7" s="13">
        <v>0</v>
      </c>
      <c r="E7" s="13">
        <v>0</v>
      </c>
    </row>
    <row r="8" spans="1:5" ht="20.100000000000001" customHeight="1">
      <c r="A8" s="13" t="s">
        <v>182</v>
      </c>
      <c r="B8" s="13">
        <v>0</v>
      </c>
      <c r="C8" s="13">
        <v>0</v>
      </c>
      <c r="D8" s="13">
        <v>0</v>
      </c>
      <c r="E8" s="13">
        <v>0</v>
      </c>
    </row>
    <row r="9" spans="1:5" ht="20.100000000000001" customHeight="1">
      <c r="A9" s="13" t="s">
        <v>183</v>
      </c>
      <c r="B9" s="13">
        <v>0</v>
      </c>
      <c r="C9" s="13">
        <v>0</v>
      </c>
      <c r="D9" s="13">
        <v>0</v>
      </c>
      <c r="E9" s="13">
        <v>0</v>
      </c>
    </row>
    <row r="10" spans="1:5" ht="20.100000000000001" customHeight="1">
      <c r="A10" s="13" t="s">
        <v>184</v>
      </c>
      <c r="B10" s="13">
        <v>0</v>
      </c>
      <c r="C10" s="13">
        <v>0</v>
      </c>
      <c r="D10" s="13">
        <v>0</v>
      </c>
      <c r="E10" s="13">
        <v>0</v>
      </c>
    </row>
    <row r="11" spans="1:5" ht="20.100000000000001" customHeight="1">
      <c r="A11" s="13" t="s">
        <v>126</v>
      </c>
      <c r="B11" s="13">
        <v>0</v>
      </c>
      <c r="C11" s="13">
        <v>0</v>
      </c>
      <c r="D11" s="13">
        <v>0</v>
      </c>
      <c r="E11" s="13">
        <v>0</v>
      </c>
    </row>
  </sheetData>
  <mergeCells count="2">
    <mergeCell ref="B5:E5"/>
    <mergeCell ref="A1:E1"/>
  </mergeCell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dimension ref="A1:I5"/>
  <sheetViews>
    <sheetView workbookViewId="0">
      <selection sqref="A1:I5"/>
    </sheetView>
  </sheetViews>
  <sheetFormatPr defaultRowHeight="15"/>
  <sheetData>
    <row r="1" spans="1:9" ht="75" customHeight="1">
      <c r="A1" s="100" t="s">
        <v>185</v>
      </c>
      <c r="B1" s="101"/>
      <c r="C1" s="101"/>
      <c r="D1" s="101"/>
      <c r="E1" s="101"/>
      <c r="F1" s="101"/>
      <c r="G1" s="101"/>
      <c r="H1" s="101"/>
      <c r="I1" s="102"/>
    </row>
    <row r="2" spans="1:9">
      <c r="A2" s="57"/>
      <c r="B2" s="58"/>
      <c r="C2" s="58"/>
      <c r="D2" s="58"/>
      <c r="E2" s="58"/>
      <c r="F2" s="58"/>
      <c r="G2" s="58"/>
      <c r="H2" s="58"/>
      <c r="I2" s="59"/>
    </row>
    <row r="3" spans="1:9">
      <c r="A3" s="57"/>
      <c r="B3" s="58"/>
      <c r="C3" s="58"/>
      <c r="D3" s="58"/>
      <c r="E3" s="58"/>
      <c r="F3" s="58"/>
      <c r="G3" s="58"/>
      <c r="H3" s="58"/>
      <c r="I3" s="59"/>
    </row>
    <row r="4" spans="1:9">
      <c r="A4" s="57"/>
      <c r="B4" s="58"/>
      <c r="C4" s="58"/>
      <c r="D4" s="58"/>
      <c r="E4" s="58"/>
      <c r="F4" s="58"/>
      <c r="G4" s="58"/>
      <c r="H4" s="58"/>
      <c r="I4" s="59"/>
    </row>
    <row r="5" spans="1:9">
      <c r="A5" s="17"/>
      <c r="B5" s="18"/>
      <c r="C5" s="18"/>
      <c r="D5" s="18"/>
      <c r="E5" s="18"/>
      <c r="F5" s="18"/>
      <c r="G5" s="18"/>
      <c r="H5" s="18"/>
      <c r="I5" s="60"/>
    </row>
  </sheetData>
  <mergeCells count="1">
    <mergeCell ref="A1:I1"/>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D8"/>
  <sheetViews>
    <sheetView workbookViewId="0">
      <selection activeCell="E13" sqref="E13"/>
    </sheetView>
  </sheetViews>
  <sheetFormatPr defaultRowHeight="15"/>
  <cols>
    <col min="1" max="2" width="20.42578125" customWidth="1"/>
    <col min="3" max="3" width="20.140625" customWidth="1"/>
    <col min="4" max="4" width="21" customWidth="1"/>
  </cols>
  <sheetData>
    <row r="1" spans="1:4" ht="28.5" customHeight="1">
      <c r="A1" s="87" t="s">
        <v>190</v>
      </c>
      <c r="B1" s="87"/>
      <c r="C1" s="87"/>
      <c r="D1" s="87"/>
    </row>
    <row r="3" spans="1:4" ht="20.100000000000001" customHeight="1">
      <c r="A3" s="35" t="s">
        <v>191</v>
      </c>
      <c r="B3" s="35" t="s">
        <v>192</v>
      </c>
      <c r="C3" s="35" t="s">
        <v>193</v>
      </c>
      <c r="D3" s="35" t="s">
        <v>194</v>
      </c>
    </row>
    <row r="4" spans="1:4" ht="35.25" customHeight="1">
      <c r="A4" s="12" t="s">
        <v>195</v>
      </c>
      <c r="B4" s="13">
        <v>0</v>
      </c>
      <c r="C4" s="13"/>
      <c r="D4" s="13">
        <v>0</v>
      </c>
    </row>
    <row r="5" spans="1:4" ht="31.5" customHeight="1">
      <c r="A5" s="12" t="s">
        <v>196</v>
      </c>
      <c r="B5" s="13">
        <v>0</v>
      </c>
      <c r="C5" s="13"/>
      <c r="D5" s="13">
        <v>0</v>
      </c>
    </row>
    <row r="6" spans="1:4" ht="32.25" customHeight="1">
      <c r="A6" s="12" t="s">
        <v>197</v>
      </c>
      <c r="B6" s="13">
        <v>0</v>
      </c>
      <c r="C6" s="13"/>
      <c r="D6" s="13">
        <v>0</v>
      </c>
    </row>
    <row r="7" spans="1:4" ht="78.75" customHeight="1">
      <c r="A7" s="12" t="s">
        <v>198</v>
      </c>
      <c r="B7" s="13">
        <v>0</v>
      </c>
      <c r="C7" s="13"/>
      <c r="D7" s="13">
        <v>0</v>
      </c>
    </row>
    <row r="8" spans="1:4" ht="27.75" customHeight="1">
      <c r="A8" s="13" t="s">
        <v>126</v>
      </c>
      <c r="B8" s="13">
        <v>0</v>
      </c>
      <c r="C8" s="13"/>
      <c r="D8" s="13">
        <v>0</v>
      </c>
    </row>
  </sheetData>
  <mergeCells count="1">
    <mergeCell ref="A1:D1"/>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G8"/>
  <sheetViews>
    <sheetView workbookViewId="0">
      <selection activeCell="D8" sqref="D8"/>
    </sheetView>
  </sheetViews>
  <sheetFormatPr defaultRowHeight="15"/>
  <cols>
    <col min="1" max="1" width="20" customWidth="1"/>
    <col min="2" max="2" width="20.7109375" customWidth="1"/>
    <col min="3" max="3" width="30.5703125" customWidth="1"/>
    <col min="4" max="4" width="15.85546875" customWidth="1"/>
  </cols>
  <sheetData>
    <row r="1" spans="1:7" ht="49.5" customHeight="1">
      <c r="A1" s="87" t="s">
        <v>189</v>
      </c>
      <c r="B1" s="87"/>
      <c r="C1" s="87"/>
      <c r="D1" s="87"/>
    </row>
    <row r="3" spans="1:7" ht="39.75" customHeight="1">
      <c r="A3" s="11" t="s">
        <v>199</v>
      </c>
      <c r="B3" s="11" t="s">
        <v>200</v>
      </c>
      <c r="C3" s="11" t="s">
        <v>201</v>
      </c>
      <c r="D3" s="11" t="s">
        <v>194</v>
      </c>
      <c r="E3" s="9"/>
      <c r="F3" s="9"/>
      <c r="G3" s="9"/>
    </row>
    <row r="4" spans="1:7" ht="20.100000000000001" customHeight="1">
      <c r="A4" s="13"/>
      <c r="B4" s="13"/>
      <c r="C4" s="13"/>
      <c r="D4" s="13"/>
    </row>
    <row r="5" spans="1:7" ht="20.100000000000001" customHeight="1">
      <c r="A5" s="13"/>
      <c r="B5" s="13"/>
      <c r="C5" s="13"/>
      <c r="D5" s="13"/>
    </row>
    <row r="6" spans="1:7" ht="20.100000000000001" customHeight="1">
      <c r="A6" s="13"/>
      <c r="B6" s="13"/>
      <c r="C6" s="13"/>
      <c r="D6" s="13"/>
    </row>
    <row r="7" spans="1:7" ht="20.100000000000001" customHeight="1">
      <c r="A7" s="13"/>
      <c r="B7" s="13"/>
      <c r="C7" s="13"/>
      <c r="D7" s="13"/>
    </row>
    <row r="8" spans="1:7" ht="20.100000000000001" customHeight="1">
      <c r="A8" s="13" t="s">
        <v>126</v>
      </c>
      <c r="B8" s="13">
        <v>0</v>
      </c>
      <c r="C8" s="13"/>
      <c r="D8" s="13">
        <v>0</v>
      </c>
    </row>
  </sheetData>
  <mergeCells count="1">
    <mergeCell ref="A1:D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D9"/>
  <sheetViews>
    <sheetView workbookViewId="0">
      <selection activeCell="C11" sqref="C11"/>
    </sheetView>
  </sheetViews>
  <sheetFormatPr defaultRowHeight="15"/>
  <cols>
    <col min="1" max="1" width="28" customWidth="1"/>
    <col min="2" max="2" width="23.28515625" customWidth="1"/>
    <col min="3" max="3" width="22.5703125" customWidth="1"/>
  </cols>
  <sheetData>
    <row r="1" spans="1:4" ht="43.5" customHeight="1">
      <c r="A1" s="87" t="s">
        <v>188</v>
      </c>
      <c r="B1" s="87"/>
      <c r="C1" s="87"/>
      <c r="D1" s="87"/>
    </row>
    <row r="3" spans="1:4" ht="48.75" customHeight="1">
      <c r="A3" s="11" t="s">
        <v>202</v>
      </c>
      <c r="B3" s="11" t="s">
        <v>120</v>
      </c>
      <c r="C3" s="11" t="s">
        <v>123</v>
      </c>
    </row>
    <row r="4" spans="1:4">
      <c r="A4" s="12" t="s">
        <v>203</v>
      </c>
      <c r="B4" s="13">
        <v>0</v>
      </c>
      <c r="C4" s="13">
        <v>0</v>
      </c>
    </row>
    <row r="5" spans="1:4">
      <c r="A5" s="12" t="s">
        <v>176</v>
      </c>
      <c r="B5" s="13"/>
      <c r="C5" s="13"/>
    </row>
    <row r="6" spans="1:4" ht="30">
      <c r="A6" s="51" t="s">
        <v>204</v>
      </c>
      <c r="B6" s="13">
        <v>0</v>
      </c>
      <c r="C6" s="13">
        <v>0</v>
      </c>
    </row>
    <row r="7" spans="1:4">
      <c r="A7" s="12" t="s">
        <v>176</v>
      </c>
      <c r="B7" s="13"/>
      <c r="C7" s="13"/>
    </row>
    <row r="8" spans="1:4">
      <c r="A8" s="12" t="s">
        <v>176</v>
      </c>
      <c r="B8" s="13"/>
      <c r="C8" s="13"/>
    </row>
    <row r="9" spans="1:4" ht="30">
      <c r="A9" s="51" t="s">
        <v>205</v>
      </c>
      <c r="B9" s="13">
        <v>0</v>
      </c>
      <c r="C9" s="13">
        <v>0</v>
      </c>
    </row>
  </sheetData>
  <mergeCells count="1">
    <mergeCell ref="A1:D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I7"/>
  <sheetViews>
    <sheetView workbookViewId="0">
      <selection activeCell="F7" sqref="F7"/>
    </sheetView>
  </sheetViews>
  <sheetFormatPr defaultRowHeight="15"/>
  <cols>
    <col min="1" max="1" width="27" customWidth="1"/>
    <col min="2" max="2" width="23.7109375" customWidth="1"/>
    <col min="3" max="3" width="27" customWidth="1"/>
  </cols>
  <sheetData>
    <row r="1" spans="1:9">
      <c r="A1" s="48" t="s">
        <v>187</v>
      </c>
      <c r="B1" s="48"/>
      <c r="C1" s="48"/>
      <c r="D1" s="48"/>
      <c r="E1" s="48"/>
      <c r="F1" s="48"/>
      <c r="G1" s="48"/>
      <c r="H1" s="48"/>
      <c r="I1" s="48"/>
    </row>
    <row r="3" spans="1:9" ht="68.25" customHeight="1">
      <c r="A3" s="11" t="s">
        <v>208</v>
      </c>
      <c r="B3" s="11" t="s">
        <v>206</v>
      </c>
      <c r="C3" s="11" t="s">
        <v>207</v>
      </c>
    </row>
    <row r="4" spans="1:9" ht="20.100000000000001" customHeight="1">
      <c r="A4" s="13" t="s">
        <v>176</v>
      </c>
      <c r="B4" s="13"/>
      <c r="C4" s="13"/>
    </row>
    <row r="5" spans="1:9" ht="20.100000000000001" customHeight="1">
      <c r="A5" s="13" t="s">
        <v>176</v>
      </c>
      <c r="B5" s="13"/>
      <c r="C5" s="13"/>
    </row>
    <row r="6" spans="1:9" ht="20.100000000000001" customHeight="1">
      <c r="A6" s="13" t="s">
        <v>176</v>
      </c>
      <c r="B6" s="13"/>
      <c r="C6" s="13"/>
    </row>
    <row r="7" spans="1:9" ht="20.25" customHeight="1">
      <c r="A7" s="13" t="s">
        <v>126</v>
      </c>
      <c r="B7" s="13">
        <v>0</v>
      </c>
      <c r="C7" s="13">
        <v>0</v>
      </c>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B10"/>
  <sheetViews>
    <sheetView workbookViewId="0">
      <selection activeCell="C18" sqref="C18"/>
    </sheetView>
  </sheetViews>
  <sheetFormatPr defaultRowHeight="15"/>
  <cols>
    <col min="1" max="1" width="24.42578125" customWidth="1"/>
    <col min="2" max="2" width="23.28515625" customWidth="1"/>
  </cols>
  <sheetData>
    <row r="1" spans="1:2">
      <c r="A1" s="10" t="s">
        <v>186</v>
      </c>
    </row>
    <row r="3" spans="1:2">
      <c r="A3" t="s">
        <v>215</v>
      </c>
    </row>
    <row r="5" spans="1:2" ht="20.100000000000001" customHeight="1">
      <c r="A5" s="13" t="s">
        <v>213</v>
      </c>
      <c r="B5" s="13" t="s">
        <v>214</v>
      </c>
    </row>
    <row r="6" spans="1:2" ht="20.100000000000001" customHeight="1">
      <c r="A6" s="13" t="s">
        <v>209</v>
      </c>
      <c r="B6" s="63">
        <v>1062739.74</v>
      </c>
    </row>
    <row r="7" spans="1:2" ht="20.100000000000001" customHeight="1">
      <c r="A7" s="13" t="s">
        <v>210</v>
      </c>
      <c r="B7" s="63">
        <v>19080.61</v>
      </c>
    </row>
    <row r="8" spans="1:2" ht="20.100000000000001" customHeight="1">
      <c r="A8" s="13" t="s">
        <v>211</v>
      </c>
      <c r="B8" s="63">
        <v>3651.2</v>
      </c>
    </row>
    <row r="9" spans="1:2" ht="20.100000000000001" customHeight="1">
      <c r="A9" s="13" t="s">
        <v>212</v>
      </c>
      <c r="B9" s="63">
        <v>39661.339999999997</v>
      </c>
    </row>
    <row r="10" spans="1:2" ht="20.25" customHeight="1">
      <c r="A10" s="52" t="s">
        <v>126</v>
      </c>
      <c r="B10" s="63">
        <f>SUM(B6:B9)</f>
        <v>1125132.8900000001</v>
      </c>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H7"/>
  <sheetViews>
    <sheetView workbookViewId="0">
      <selection activeCell="Q12" sqref="Q12"/>
    </sheetView>
  </sheetViews>
  <sheetFormatPr defaultRowHeight="15"/>
  <cols>
    <col min="1" max="1" width="16.42578125" customWidth="1"/>
    <col min="2" max="2" width="9.28515625" bestFit="1" customWidth="1"/>
    <col min="3" max="3" width="11.85546875" customWidth="1"/>
    <col min="4" max="4" width="12.7109375" customWidth="1"/>
    <col min="5" max="5" width="10" bestFit="1" customWidth="1"/>
    <col min="6" max="6" width="12.28515625" customWidth="1"/>
    <col min="7" max="7" width="13.7109375" customWidth="1"/>
  </cols>
  <sheetData>
    <row r="1" spans="1:8">
      <c r="A1" s="10" t="s">
        <v>217</v>
      </c>
    </row>
    <row r="3" spans="1:8">
      <c r="A3" s="75" t="s">
        <v>83</v>
      </c>
      <c r="B3" s="72" t="s">
        <v>218</v>
      </c>
      <c r="C3" s="73"/>
      <c r="D3" s="74"/>
      <c r="E3" s="72" t="s">
        <v>224</v>
      </c>
      <c r="F3" s="73"/>
      <c r="G3" s="74"/>
      <c r="H3" s="61"/>
    </row>
    <row r="4" spans="1:8">
      <c r="A4" s="76"/>
      <c r="B4" s="78" t="s">
        <v>219</v>
      </c>
      <c r="C4" s="82" t="s">
        <v>220</v>
      </c>
      <c r="D4" s="83"/>
      <c r="E4" s="80" t="s">
        <v>219</v>
      </c>
      <c r="F4" s="70" t="s">
        <v>220</v>
      </c>
      <c r="G4" s="71"/>
    </row>
    <row r="5" spans="1:8" ht="30">
      <c r="A5" s="77"/>
      <c r="B5" s="79"/>
      <c r="C5" s="12" t="s">
        <v>221</v>
      </c>
      <c r="D5" s="25" t="s">
        <v>222</v>
      </c>
      <c r="E5" s="81"/>
      <c r="F5" s="12" t="s">
        <v>221</v>
      </c>
      <c r="G5" s="12" t="s">
        <v>222</v>
      </c>
    </row>
    <row r="6" spans="1:8" ht="60">
      <c r="A6" s="12" t="s">
        <v>225</v>
      </c>
      <c r="B6" s="63">
        <v>0</v>
      </c>
      <c r="C6" s="63"/>
      <c r="D6" s="63"/>
      <c r="E6" s="63">
        <v>0</v>
      </c>
      <c r="F6" s="63"/>
      <c r="G6" s="13"/>
    </row>
    <row r="7" spans="1:8" ht="45.75" customHeight="1">
      <c r="A7" s="12" t="s">
        <v>223</v>
      </c>
      <c r="B7" s="63">
        <v>0</v>
      </c>
      <c r="C7" s="63"/>
      <c r="D7" s="63"/>
      <c r="E7" s="63">
        <v>0</v>
      </c>
      <c r="F7" s="63"/>
      <c r="G7" s="1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38"/>
  <sheetViews>
    <sheetView tabSelected="1" topLeftCell="A9" workbookViewId="0">
      <selection activeCell="B9" sqref="B9"/>
    </sheetView>
  </sheetViews>
  <sheetFormatPr defaultRowHeight="15"/>
  <cols>
    <col min="1" max="1" width="5.42578125" customWidth="1"/>
    <col min="2" max="2" width="82" customWidth="1"/>
  </cols>
  <sheetData>
    <row r="1" spans="1:2" ht="28.5" customHeight="1">
      <c r="A1" s="7" t="s">
        <v>11</v>
      </c>
      <c r="B1" s="7" t="s">
        <v>237</v>
      </c>
    </row>
    <row r="2" spans="1:2">
      <c r="A2" s="8" t="s">
        <v>12</v>
      </c>
      <c r="B2" s="8"/>
    </row>
    <row r="3" spans="1:2" ht="21" customHeight="1">
      <c r="A3" s="8" t="s">
        <v>13</v>
      </c>
      <c r="B3" s="8" t="s">
        <v>238</v>
      </c>
    </row>
    <row r="4" spans="1:2" ht="27.75" customHeight="1">
      <c r="A4" s="8" t="s">
        <v>14</v>
      </c>
      <c r="B4" s="8" t="s">
        <v>239</v>
      </c>
    </row>
    <row r="5" spans="1:2" ht="21" customHeight="1">
      <c r="A5" s="8" t="s">
        <v>15</v>
      </c>
      <c r="B5" s="8" t="s">
        <v>240</v>
      </c>
    </row>
    <row r="6" spans="1:2" ht="47.25" customHeight="1">
      <c r="A6" s="8" t="s">
        <v>16</v>
      </c>
      <c r="B6" s="8" t="s">
        <v>241</v>
      </c>
    </row>
    <row r="7" spans="1:2" ht="26.25" customHeight="1">
      <c r="A7" s="8" t="s">
        <v>17</v>
      </c>
      <c r="B7" s="8" t="s">
        <v>242</v>
      </c>
    </row>
    <row r="8" spans="1:2" ht="21.75" customHeight="1">
      <c r="A8" s="8" t="s">
        <v>18</v>
      </c>
      <c r="B8" s="8" t="s">
        <v>243</v>
      </c>
    </row>
    <row r="9" spans="1:2" ht="375.75" customHeight="1">
      <c r="A9" s="8" t="s">
        <v>19</v>
      </c>
      <c r="B9" s="8" t="s">
        <v>244</v>
      </c>
    </row>
    <row r="10" spans="1:2" ht="22.5" customHeight="1">
      <c r="A10" s="8" t="s">
        <v>20</v>
      </c>
      <c r="B10" s="8"/>
    </row>
    <row r="11" spans="1:2" ht="28.5" customHeight="1">
      <c r="A11" s="7" t="s">
        <v>22</v>
      </c>
      <c r="B11" s="7" t="s">
        <v>23</v>
      </c>
    </row>
    <row r="12" spans="1:2">
      <c r="A12" s="8" t="s">
        <v>12</v>
      </c>
      <c r="B12" s="8"/>
    </row>
    <row r="13" spans="1:2" ht="83.25" customHeight="1">
      <c r="A13" s="8" t="s">
        <v>24</v>
      </c>
      <c r="B13" s="8" t="s">
        <v>25</v>
      </c>
    </row>
    <row r="14" spans="1:2" ht="41.25" customHeight="1">
      <c r="A14" s="8" t="s">
        <v>26</v>
      </c>
      <c r="B14" s="8" t="s">
        <v>27</v>
      </c>
    </row>
    <row r="15" spans="1:2" ht="49.5" customHeight="1">
      <c r="A15" s="8" t="s">
        <v>28</v>
      </c>
      <c r="B15" s="8" t="s">
        <v>29</v>
      </c>
    </row>
    <row r="16" spans="1:2" ht="21" customHeight="1">
      <c r="A16" s="8" t="s">
        <v>30</v>
      </c>
      <c r="B16" s="8" t="s">
        <v>31</v>
      </c>
    </row>
    <row r="17" spans="1:2" ht="46.5" customHeight="1">
      <c r="A17" s="8" t="s">
        <v>32</v>
      </c>
      <c r="B17" s="8" t="s">
        <v>33</v>
      </c>
    </row>
    <row r="18" spans="1:2" ht="41.25" customHeight="1">
      <c r="A18" s="8" t="s">
        <v>34</v>
      </c>
      <c r="B18" s="8" t="s">
        <v>35</v>
      </c>
    </row>
    <row r="19" spans="1:2" ht="65.25" customHeight="1">
      <c r="A19" s="8" t="s">
        <v>36</v>
      </c>
      <c r="B19" s="8" t="s">
        <v>37</v>
      </c>
    </row>
    <row r="20" spans="1:2" ht="39.75" customHeight="1">
      <c r="A20" s="8" t="s">
        <v>38</v>
      </c>
      <c r="B20" s="8" t="s">
        <v>39</v>
      </c>
    </row>
    <row r="21" spans="1:2" ht="46.5" customHeight="1">
      <c r="A21" s="8" t="s">
        <v>40</v>
      </c>
      <c r="B21" s="8" t="s">
        <v>41</v>
      </c>
    </row>
    <row r="22" spans="1:2" ht="24.75" customHeight="1">
      <c r="A22" s="8" t="s">
        <v>42</v>
      </c>
      <c r="B22" s="8" t="s">
        <v>43</v>
      </c>
    </row>
    <row r="23" spans="1:2" ht="21.75" customHeight="1">
      <c r="A23" s="8" t="s">
        <v>44</v>
      </c>
      <c r="B23" s="8" t="s">
        <v>45</v>
      </c>
    </row>
    <row r="24" spans="1:2" ht="19.5" customHeight="1">
      <c r="A24" s="8" t="s">
        <v>46</v>
      </c>
      <c r="B24" s="8" t="s">
        <v>47</v>
      </c>
    </row>
    <row r="25" spans="1:2" ht="66.75" customHeight="1">
      <c r="A25" s="8" t="s">
        <v>48</v>
      </c>
      <c r="B25" s="8" t="s">
        <v>49</v>
      </c>
    </row>
    <row r="26" spans="1:2" ht="39.75" customHeight="1">
      <c r="A26" s="8" t="s">
        <v>50</v>
      </c>
      <c r="B26" s="8" t="s">
        <v>51</v>
      </c>
    </row>
    <row r="27" spans="1:2" ht="53.25" customHeight="1">
      <c r="A27" s="8" t="s">
        <v>52</v>
      </c>
      <c r="B27" s="8" t="s">
        <v>53</v>
      </c>
    </row>
    <row r="28" spans="1:2" ht="52.5" customHeight="1">
      <c r="A28" s="8" t="s">
        <v>54</v>
      </c>
      <c r="B28" s="8" t="s">
        <v>55</v>
      </c>
    </row>
    <row r="29" spans="1:2" ht="24.75" customHeight="1">
      <c r="A29" s="8" t="s">
        <v>56</v>
      </c>
      <c r="B29" s="8" t="s">
        <v>57</v>
      </c>
    </row>
    <row r="30" spans="1:2" ht="26.25" customHeight="1">
      <c r="A30" s="8" t="s">
        <v>58</v>
      </c>
      <c r="B30" s="8" t="s">
        <v>59</v>
      </c>
    </row>
    <row r="31" spans="1:2" ht="32.25" customHeight="1">
      <c r="A31" s="8" t="s">
        <v>60</v>
      </c>
      <c r="B31" s="8" t="s">
        <v>216</v>
      </c>
    </row>
    <row r="32" spans="1:2">
      <c r="A32" s="8" t="s">
        <v>17</v>
      </c>
      <c r="B32" s="8"/>
    </row>
    <row r="33" spans="1:2" ht="21" customHeight="1">
      <c r="A33" s="8" t="s">
        <v>61</v>
      </c>
      <c r="B33" s="8" t="s">
        <v>62</v>
      </c>
    </row>
    <row r="34" spans="1:2" ht="37.5" customHeight="1">
      <c r="A34" s="8" t="s">
        <v>63</v>
      </c>
      <c r="B34" s="8" t="s">
        <v>64</v>
      </c>
    </row>
    <row r="35" spans="1:2" ht="37.5" customHeight="1">
      <c r="A35" s="8" t="s">
        <v>65</v>
      </c>
      <c r="B35" s="8" t="s">
        <v>66</v>
      </c>
    </row>
    <row r="36" spans="1:2" ht="49.5" customHeight="1">
      <c r="A36" s="8" t="s">
        <v>67</v>
      </c>
      <c r="B36" s="8" t="s">
        <v>68</v>
      </c>
    </row>
    <row r="37" spans="1:2" ht="21" customHeight="1">
      <c r="A37" s="8" t="s">
        <v>69</v>
      </c>
      <c r="B37" s="8" t="s">
        <v>21</v>
      </c>
    </row>
    <row r="38" spans="1:2" ht="40.5" customHeight="1">
      <c r="A38" s="8" t="s">
        <v>18</v>
      </c>
      <c r="B38" s="8" t="s">
        <v>70</v>
      </c>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D12"/>
  <sheetViews>
    <sheetView workbookViewId="0">
      <selection activeCell="A18" sqref="A18"/>
    </sheetView>
  </sheetViews>
  <sheetFormatPr defaultRowHeight="15"/>
  <cols>
    <col min="1" max="1" width="34" customWidth="1"/>
    <col min="2" max="2" width="19.42578125" customWidth="1"/>
    <col min="3" max="3" width="19.7109375" customWidth="1"/>
  </cols>
  <sheetData>
    <row r="1" spans="1:4" s="9" customFormat="1" ht="60" customHeight="1">
      <c r="A1" s="87" t="s">
        <v>226</v>
      </c>
      <c r="B1" s="87"/>
      <c r="C1" s="87"/>
      <c r="D1" s="87"/>
    </row>
    <row r="3" spans="1:4">
      <c r="A3" s="22" t="s">
        <v>83</v>
      </c>
      <c r="B3" s="22" t="s">
        <v>233</v>
      </c>
      <c r="C3" s="22" t="s">
        <v>234</v>
      </c>
    </row>
    <row r="4" spans="1:4" ht="30">
      <c r="A4" s="12" t="s">
        <v>227</v>
      </c>
      <c r="B4" s="63">
        <v>0</v>
      </c>
      <c r="C4" s="63">
        <v>0</v>
      </c>
    </row>
    <row r="5" spans="1:4" ht="19.5" customHeight="1">
      <c r="A5" s="13" t="s">
        <v>228</v>
      </c>
      <c r="B5" s="63">
        <v>0</v>
      </c>
      <c r="C5" s="63">
        <v>0</v>
      </c>
    </row>
    <row r="6" spans="1:4" ht="19.5" customHeight="1">
      <c r="A6" s="13" t="s">
        <v>229</v>
      </c>
      <c r="B6" s="63">
        <v>0</v>
      </c>
      <c r="C6" s="63">
        <v>0</v>
      </c>
    </row>
    <row r="7" spans="1:4" ht="30">
      <c r="A7" s="12" t="s">
        <v>230</v>
      </c>
      <c r="B7" s="63">
        <v>0</v>
      </c>
      <c r="C7" s="63">
        <v>0</v>
      </c>
    </row>
    <row r="8" spans="1:4" ht="20.25" customHeight="1">
      <c r="A8" s="13" t="s">
        <v>231</v>
      </c>
      <c r="B8" s="13">
        <v>0</v>
      </c>
      <c r="C8" s="13">
        <v>0</v>
      </c>
    </row>
    <row r="9" spans="1:4" ht="21" customHeight="1">
      <c r="A9" s="13" t="s">
        <v>232</v>
      </c>
      <c r="B9" s="13">
        <v>0</v>
      </c>
      <c r="C9" s="13">
        <v>0</v>
      </c>
    </row>
    <row r="12" spans="1:4">
      <c r="A12" t="s">
        <v>236</v>
      </c>
    </row>
  </sheetData>
  <mergeCells count="1">
    <mergeCell ref="A1:D1"/>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29"/>
  <sheetViews>
    <sheetView workbookViewId="0">
      <selection sqref="A1:D29"/>
    </sheetView>
  </sheetViews>
  <sheetFormatPr defaultRowHeight="15"/>
  <cols>
    <col min="1" max="1" width="27" customWidth="1"/>
    <col min="2" max="2" width="21" customWidth="1"/>
    <col min="3" max="3" width="19.28515625" customWidth="1"/>
    <col min="4" max="4" width="18.7109375" customWidth="1"/>
    <col min="5" max="5" width="13.5703125" customWidth="1"/>
  </cols>
  <sheetData>
    <row r="1" spans="1:5">
      <c r="A1" s="84" t="s">
        <v>107</v>
      </c>
      <c r="B1" s="84"/>
      <c r="C1" s="84"/>
      <c r="D1" s="84"/>
    </row>
    <row r="3" spans="1:5" ht="60" customHeight="1">
      <c r="A3" s="11" t="s">
        <v>83</v>
      </c>
      <c r="B3" s="11" t="s">
        <v>84</v>
      </c>
      <c r="C3" s="11" t="s">
        <v>86</v>
      </c>
      <c r="D3" s="11" t="s">
        <v>85</v>
      </c>
      <c r="E3" s="9"/>
    </row>
    <row r="4" spans="1:5" ht="37.5" customHeight="1">
      <c r="A4" s="12" t="s">
        <v>87</v>
      </c>
      <c r="B4" s="13"/>
      <c r="C4" s="13"/>
      <c r="D4" s="13">
        <f>B4+C4</f>
        <v>0</v>
      </c>
    </row>
    <row r="5" spans="1:5" ht="19.5" customHeight="1">
      <c r="A5" s="12" t="s">
        <v>88</v>
      </c>
      <c r="B5" s="13"/>
      <c r="C5" s="13"/>
      <c r="D5" s="13">
        <f t="shared" ref="D5:D29" si="0">B5+C5</f>
        <v>0</v>
      </c>
    </row>
    <row r="6" spans="1:5">
      <c r="A6" s="12" t="s">
        <v>97</v>
      </c>
      <c r="B6" s="13"/>
      <c r="C6" s="13"/>
      <c r="D6" s="13">
        <f t="shared" si="0"/>
        <v>0</v>
      </c>
    </row>
    <row r="7" spans="1:5">
      <c r="A7" s="12" t="s">
        <v>89</v>
      </c>
      <c r="B7" s="13"/>
      <c r="C7" s="13"/>
      <c r="D7" s="13">
        <f t="shared" si="0"/>
        <v>0</v>
      </c>
    </row>
    <row r="8" spans="1:5" ht="20.25" customHeight="1">
      <c r="A8" s="12" t="s">
        <v>90</v>
      </c>
      <c r="B8" s="13"/>
      <c r="C8" s="13"/>
      <c r="D8" s="13">
        <f t="shared" si="0"/>
        <v>0</v>
      </c>
    </row>
    <row r="9" spans="1:5">
      <c r="A9" s="12" t="s">
        <v>91</v>
      </c>
      <c r="B9" s="13"/>
      <c r="C9" s="13"/>
      <c r="D9" s="13">
        <f t="shared" si="0"/>
        <v>0</v>
      </c>
    </row>
    <row r="10" spans="1:5">
      <c r="A10" s="12" t="s">
        <v>96</v>
      </c>
      <c r="B10" s="13"/>
      <c r="C10" s="13"/>
      <c r="D10" s="13">
        <f t="shared" si="0"/>
        <v>0</v>
      </c>
    </row>
    <row r="11" spans="1:5">
      <c r="A11" s="12" t="s">
        <v>98</v>
      </c>
      <c r="B11" s="13"/>
      <c r="C11" s="13"/>
      <c r="D11" s="13">
        <f t="shared" si="0"/>
        <v>0</v>
      </c>
    </row>
    <row r="12" spans="1:5" ht="34.5" customHeight="1">
      <c r="A12" s="12" t="s">
        <v>92</v>
      </c>
      <c r="B12" s="13">
        <f>B4+B5-B8</f>
        <v>0</v>
      </c>
      <c r="C12" s="13">
        <f>C4+C5-C8</f>
        <v>0</v>
      </c>
      <c r="D12" s="13">
        <f t="shared" si="0"/>
        <v>0</v>
      </c>
    </row>
    <row r="13" spans="1:5" ht="30.75" customHeight="1">
      <c r="A13" s="12" t="s">
        <v>93</v>
      </c>
      <c r="B13" s="13"/>
      <c r="C13" s="13"/>
      <c r="D13" s="13">
        <f t="shared" si="0"/>
        <v>0</v>
      </c>
    </row>
    <row r="14" spans="1:5" ht="18" customHeight="1">
      <c r="A14" s="12" t="s">
        <v>88</v>
      </c>
      <c r="B14" s="13"/>
      <c r="C14" s="13"/>
      <c r="D14" s="13">
        <f t="shared" si="0"/>
        <v>0</v>
      </c>
    </row>
    <row r="15" spans="1:5">
      <c r="A15" s="12" t="s">
        <v>94</v>
      </c>
      <c r="B15" s="13"/>
      <c r="C15" s="13"/>
      <c r="D15" s="13">
        <f t="shared" si="0"/>
        <v>0</v>
      </c>
    </row>
    <row r="16" spans="1:5">
      <c r="A16" s="12" t="s">
        <v>89</v>
      </c>
      <c r="B16" s="13"/>
      <c r="C16" s="13"/>
      <c r="D16" s="13">
        <f t="shared" si="0"/>
        <v>0</v>
      </c>
    </row>
    <row r="17" spans="1:4" ht="20.25" customHeight="1">
      <c r="A17" s="12" t="s">
        <v>90</v>
      </c>
      <c r="B17" s="13"/>
      <c r="C17" s="13"/>
      <c r="D17" s="13">
        <f t="shared" si="0"/>
        <v>0</v>
      </c>
    </row>
    <row r="18" spans="1:4">
      <c r="A18" s="12" t="s">
        <v>91</v>
      </c>
      <c r="B18" s="13"/>
      <c r="C18" s="13"/>
      <c r="D18" s="13">
        <f t="shared" si="0"/>
        <v>0</v>
      </c>
    </row>
    <row r="19" spans="1:4">
      <c r="A19" s="12" t="s">
        <v>96</v>
      </c>
      <c r="B19" s="13"/>
      <c r="C19" s="13"/>
      <c r="D19" s="13">
        <f t="shared" si="0"/>
        <v>0</v>
      </c>
    </row>
    <row r="20" spans="1:4">
      <c r="A20" s="12" t="s">
        <v>95</v>
      </c>
      <c r="B20" s="13"/>
      <c r="C20" s="13"/>
      <c r="D20" s="13">
        <f t="shared" si="0"/>
        <v>0</v>
      </c>
    </row>
    <row r="21" spans="1:4" ht="31.5" customHeight="1">
      <c r="A21" s="12" t="s">
        <v>99</v>
      </c>
      <c r="B21" s="13">
        <f>B13+B14-B17</f>
        <v>0</v>
      </c>
      <c r="C21" s="13">
        <f>C13+C14-C17</f>
        <v>0</v>
      </c>
      <c r="D21" s="13">
        <f t="shared" si="0"/>
        <v>0</v>
      </c>
    </row>
    <row r="22" spans="1:4" ht="36" customHeight="1">
      <c r="A22" s="12" t="s">
        <v>103</v>
      </c>
      <c r="B22" s="13"/>
      <c r="C22" s="13"/>
      <c r="D22" s="13">
        <f t="shared" si="0"/>
        <v>0</v>
      </c>
    </row>
    <row r="23" spans="1:4">
      <c r="A23" s="12" t="s">
        <v>100</v>
      </c>
      <c r="B23" s="13"/>
      <c r="C23" s="13"/>
      <c r="D23" s="13">
        <f t="shared" si="0"/>
        <v>0</v>
      </c>
    </row>
    <row r="24" spans="1:4" ht="19.5" customHeight="1">
      <c r="A24" s="12" t="s">
        <v>90</v>
      </c>
      <c r="B24" s="13"/>
      <c r="C24" s="13"/>
      <c r="D24" s="13">
        <f t="shared" si="0"/>
        <v>0</v>
      </c>
    </row>
    <row r="25" spans="1:4">
      <c r="A25" s="12" t="s">
        <v>101</v>
      </c>
      <c r="B25" s="13"/>
      <c r="C25" s="13"/>
      <c r="D25" s="13">
        <f t="shared" si="0"/>
        <v>0</v>
      </c>
    </row>
    <row r="26" spans="1:4" ht="18" customHeight="1">
      <c r="A26" s="12" t="s">
        <v>102</v>
      </c>
      <c r="B26" s="13"/>
      <c r="C26" s="13"/>
      <c r="D26" s="13">
        <f t="shared" si="0"/>
        <v>0</v>
      </c>
    </row>
    <row r="27" spans="1:4" ht="30.75" customHeight="1">
      <c r="A27" s="12" t="s">
        <v>105</v>
      </c>
      <c r="B27" s="13">
        <f>B22+B23-B24</f>
        <v>0</v>
      </c>
      <c r="C27" s="13">
        <f>C22+C23-C24</f>
        <v>0</v>
      </c>
      <c r="D27" s="13">
        <f t="shared" si="0"/>
        <v>0</v>
      </c>
    </row>
    <row r="28" spans="1:4" ht="27" customHeight="1">
      <c r="A28" s="12" t="s">
        <v>106</v>
      </c>
      <c r="B28" s="13">
        <f>B4-B13</f>
        <v>0</v>
      </c>
      <c r="C28" s="13">
        <f>C4-C13</f>
        <v>0</v>
      </c>
      <c r="D28" s="13">
        <f t="shared" si="0"/>
        <v>0</v>
      </c>
    </row>
    <row r="29" spans="1:4" ht="27" customHeight="1">
      <c r="A29" s="12" t="s">
        <v>104</v>
      </c>
      <c r="B29" s="13">
        <f>B12-B21</f>
        <v>0</v>
      </c>
      <c r="C29" s="13">
        <f>C12-C21</f>
        <v>0</v>
      </c>
      <c r="D29" s="13">
        <f t="shared" si="0"/>
        <v>0</v>
      </c>
    </row>
  </sheetData>
  <mergeCells count="1">
    <mergeCell ref="A1:D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24"/>
  <sheetViews>
    <sheetView workbookViewId="0">
      <selection activeCell="K13" sqref="K13"/>
    </sheetView>
  </sheetViews>
  <sheetFormatPr defaultRowHeight="15"/>
  <cols>
    <col min="1" max="1" width="27" customWidth="1"/>
    <col min="2" max="2" width="17.42578125" customWidth="1"/>
    <col min="3" max="3" width="15.28515625" customWidth="1"/>
    <col min="4" max="4" width="14.85546875" customWidth="1"/>
    <col min="5" max="5" width="13.85546875" customWidth="1"/>
    <col min="6" max="6" width="15.140625" customWidth="1"/>
    <col min="7" max="7" width="12.5703125" customWidth="1"/>
    <col min="8" max="8" width="15.7109375" customWidth="1"/>
    <col min="9" max="9" width="13.5703125" customWidth="1"/>
  </cols>
  <sheetData>
    <row r="1" spans="1:9">
      <c r="A1" s="84" t="s">
        <v>108</v>
      </c>
      <c r="B1" s="84"/>
      <c r="C1" s="84"/>
      <c r="D1" s="84"/>
      <c r="E1" s="84"/>
      <c r="F1" s="84"/>
      <c r="G1" s="84"/>
      <c r="H1" s="84"/>
    </row>
    <row r="2" spans="1:9">
      <c r="A2" s="14" t="s">
        <v>115</v>
      </c>
    </row>
    <row r="3" spans="1:9" s="15" customFormat="1" ht="12.75">
      <c r="A3" s="15" t="s">
        <v>116</v>
      </c>
    </row>
    <row r="4" spans="1:9" ht="83.25" customHeight="1">
      <c r="A4" s="11" t="s">
        <v>83</v>
      </c>
      <c r="B4" s="11" t="s">
        <v>109</v>
      </c>
      <c r="C4" s="11" t="s">
        <v>110</v>
      </c>
      <c r="D4" s="11" t="s">
        <v>111</v>
      </c>
      <c r="E4" s="11" t="s">
        <v>112</v>
      </c>
      <c r="F4" s="11" t="s">
        <v>113</v>
      </c>
      <c r="G4" s="11" t="s">
        <v>114</v>
      </c>
      <c r="H4" s="11" t="s">
        <v>85</v>
      </c>
      <c r="I4" s="9"/>
    </row>
    <row r="5" spans="1:9" ht="29.25" customHeight="1">
      <c r="A5" s="12" t="s">
        <v>87</v>
      </c>
      <c r="B5" s="63">
        <v>754512.55</v>
      </c>
      <c r="C5" s="63">
        <v>21630992.32</v>
      </c>
      <c r="D5" s="63">
        <v>1024662.4</v>
      </c>
      <c r="E5" s="63">
        <v>107873.94</v>
      </c>
      <c r="F5" s="63">
        <v>1256742.76</v>
      </c>
      <c r="G5" s="63"/>
      <c r="H5" s="63">
        <f>B5+C5+D5+E5+F5+G5</f>
        <v>24774783.970000003</v>
      </c>
    </row>
    <row r="6" spans="1:9" ht="19.5" customHeight="1">
      <c r="A6" s="12" t="s">
        <v>88</v>
      </c>
      <c r="B6" s="63"/>
      <c r="C6" s="63">
        <f>C7</f>
        <v>144880.82</v>
      </c>
      <c r="D6" s="63"/>
      <c r="E6" s="63"/>
      <c r="F6" s="63">
        <f>F7</f>
        <v>4999</v>
      </c>
      <c r="G6" s="63"/>
      <c r="H6" s="63">
        <f t="shared" ref="H6:H24" si="0">B6+C6+D6+E6+F6+G6</f>
        <v>149879.82</v>
      </c>
    </row>
    <row r="7" spans="1:9">
      <c r="A7" s="12" t="s">
        <v>97</v>
      </c>
      <c r="B7" s="63"/>
      <c r="C7" s="63">
        <v>144880.82</v>
      </c>
      <c r="D7" s="63"/>
      <c r="E7" s="63"/>
      <c r="F7" s="63">
        <v>4999</v>
      </c>
      <c r="G7" s="63"/>
      <c r="H7" s="63">
        <f t="shared" si="0"/>
        <v>149879.82</v>
      </c>
    </row>
    <row r="8" spans="1:9">
      <c r="A8" s="12" t="s">
        <v>89</v>
      </c>
      <c r="B8" s="63"/>
      <c r="C8" s="63"/>
      <c r="D8" s="63"/>
      <c r="E8" s="63"/>
      <c r="F8" s="63"/>
      <c r="G8" s="63"/>
      <c r="H8" s="63">
        <f t="shared" si="0"/>
        <v>0</v>
      </c>
    </row>
    <row r="9" spans="1:9" ht="20.25" customHeight="1">
      <c r="A9" s="12" t="s">
        <v>90</v>
      </c>
      <c r="B9" s="63"/>
      <c r="C9" s="63">
        <f>C11</f>
        <v>216117.93</v>
      </c>
      <c r="D9" s="63">
        <f>D11</f>
        <v>33937.71</v>
      </c>
      <c r="E9" s="63">
        <f>E11</f>
        <v>4862</v>
      </c>
      <c r="F9" s="63">
        <f>F11</f>
        <v>122246.22</v>
      </c>
      <c r="G9" s="63"/>
      <c r="H9" s="63">
        <f t="shared" si="0"/>
        <v>377163.86</v>
      </c>
    </row>
    <row r="10" spans="1:9">
      <c r="A10" s="12" t="s">
        <v>91</v>
      </c>
      <c r="B10" s="63"/>
      <c r="C10" s="63"/>
      <c r="D10" s="63"/>
      <c r="E10" s="63"/>
      <c r="F10" s="63"/>
      <c r="G10" s="63"/>
      <c r="H10" s="63">
        <f t="shared" si="0"/>
        <v>0</v>
      </c>
    </row>
    <row r="11" spans="1:9">
      <c r="A11" s="12" t="s">
        <v>96</v>
      </c>
      <c r="B11" s="63"/>
      <c r="C11" s="63">
        <v>216117.93</v>
      </c>
      <c r="D11" s="63">
        <v>33937.71</v>
      </c>
      <c r="E11" s="63">
        <v>4862</v>
      </c>
      <c r="F11" s="63">
        <v>122246.22</v>
      </c>
      <c r="G11" s="63"/>
      <c r="H11" s="63">
        <f t="shared" si="0"/>
        <v>377163.86</v>
      </c>
    </row>
    <row r="12" spans="1:9">
      <c r="A12" s="12" t="s">
        <v>98</v>
      </c>
      <c r="B12" s="63"/>
      <c r="C12" s="63"/>
      <c r="D12" s="63"/>
      <c r="E12" s="63"/>
      <c r="F12" s="63"/>
      <c r="G12" s="63"/>
      <c r="H12" s="63">
        <f t="shared" si="0"/>
        <v>0</v>
      </c>
    </row>
    <row r="13" spans="1:9" ht="28.5" customHeight="1">
      <c r="A13" s="12" t="s">
        <v>92</v>
      </c>
      <c r="B13" s="63">
        <f>B5+B6-B9</f>
        <v>754512.55</v>
      </c>
      <c r="C13" s="63">
        <f>C5+C6-C9</f>
        <v>21559755.210000001</v>
      </c>
      <c r="D13" s="63">
        <f t="shared" ref="D13:G13" si="1">D5+D6-D9</f>
        <v>990724.69000000006</v>
      </c>
      <c r="E13" s="63">
        <f t="shared" si="1"/>
        <v>103011.94</v>
      </c>
      <c r="F13" s="63">
        <f t="shared" si="1"/>
        <v>1139495.54</v>
      </c>
      <c r="G13" s="63">
        <f t="shared" si="1"/>
        <v>0</v>
      </c>
      <c r="H13" s="63">
        <f t="shared" si="0"/>
        <v>24547499.930000003</v>
      </c>
    </row>
    <row r="14" spans="1:9" ht="30.75" customHeight="1">
      <c r="A14" s="12" t="s">
        <v>93</v>
      </c>
      <c r="B14" s="63"/>
      <c r="C14" s="63">
        <v>5597117.75</v>
      </c>
      <c r="D14" s="63">
        <v>740351.02</v>
      </c>
      <c r="E14" s="63">
        <v>30801.01</v>
      </c>
      <c r="F14" s="63">
        <v>968665.64</v>
      </c>
      <c r="G14" s="63"/>
      <c r="H14" s="63">
        <f t="shared" si="0"/>
        <v>7336935.419999999</v>
      </c>
    </row>
    <row r="15" spans="1:9" ht="18" customHeight="1">
      <c r="A15" s="12" t="s">
        <v>88</v>
      </c>
      <c r="B15" s="63"/>
      <c r="C15" s="63">
        <f>C16</f>
        <v>546956.05000000005</v>
      </c>
      <c r="D15" s="63">
        <f>D16</f>
        <v>93510.3</v>
      </c>
      <c r="E15" s="63">
        <f>E16</f>
        <v>19561.72</v>
      </c>
      <c r="F15" s="63">
        <f>F16</f>
        <v>81661.3</v>
      </c>
      <c r="G15" s="63"/>
      <c r="H15" s="63">
        <f t="shared" si="0"/>
        <v>741689.37000000011</v>
      </c>
    </row>
    <row r="16" spans="1:9">
      <c r="A16" s="12" t="s">
        <v>94</v>
      </c>
      <c r="B16" s="63"/>
      <c r="C16" s="63">
        <v>546956.05000000005</v>
      </c>
      <c r="D16" s="63">
        <v>93510.3</v>
      </c>
      <c r="E16" s="63">
        <v>19561.72</v>
      </c>
      <c r="F16" s="63">
        <v>81661.3</v>
      </c>
      <c r="G16" s="63"/>
      <c r="H16" s="63">
        <f t="shared" si="0"/>
        <v>741689.37000000011</v>
      </c>
    </row>
    <row r="17" spans="1:8">
      <c r="A17" s="12" t="s">
        <v>89</v>
      </c>
      <c r="B17" s="63"/>
      <c r="C17" s="63"/>
      <c r="D17" s="63"/>
      <c r="E17" s="63"/>
      <c r="F17" s="63"/>
      <c r="G17" s="63"/>
      <c r="H17" s="63">
        <f t="shared" si="0"/>
        <v>0</v>
      </c>
    </row>
    <row r="18" spans="1:8" ht="20.25" customHeight="1">
      <c r="A18" s="12" t="s">
        <v>90</v>
      </c>
      <c r="B18" s="63"/>
      <c r="C18" s="63">
        <f>C20</f>
        <v>71010.720000000001</v>
      </c>
      <c r="D18" s="63">
        <f>D20</f>
        <v>33937.71</v>
      </c>
      <c r="E18" s="63">
        <f>E20</f>
        <v>4862</v>
      </c>
      <c r="F18" s="63">
        <f>F20</f>
        <v>122246.22</v>
      </c>
      <c r="G18" s="63"/>
      <c r="H18" s="63">
        <f t="shared" si="0"/>
        <v>232056.65</v>
      </c>
    </row>
    <row r="19" spans="1:8">
      <c r="A19" s="12" t="s">
        <v>91</v>
      </c>
      <c r="B19" s="63"/>
      <c r="C19" s="63"/>
      <c r="D19" s="63"/>
      <c r="E19" s="63"/>
      <c r="F19" s="63"/>
      <c r="G19" s="63"/>
      <c r="H19" s="63">
        <f t="shared" si="0"/>
        <v>0</v>
      </c>
    </row>
    <row r="20" spans="1:8">
      <c r="A20" s="12" t="s">
        <v>96</v>
      </c>
      <c r="B20" s="63"/>
      <c r="C20" s="63">
        <v>71010.720000000001</v>
      </c>
      <c r="D20" s="63">
        <v>33937.71</v>
      </c>
      <c r="E20" s="63">
        <v>4862</v>
      </c>
      <c r="F20" s="63">
        <v>122246.22</v>
      </c>
      <c r="G20" s="63"/>
      <c r="H20" s="63">
        <f t="shared" si="0"/>
        <v>232056.65</v>
      </c>
    </row>
    <row r="21" spans="1:8">
      <c r="A21" s="12" t="s">
        <v>98</v>
      </c>
      <c r="B21" s="63"/>
      <c r="C21" s="63"/>
      <c r="D21" s="63"/>
      <c r="E21" s="63"/>
      <c r="F21" s="63"/>
      <c r="G21" s="63"/>
      <c r="H21" s="63">
        <f t="shared" si="0"/>
        <v>0</v>
      </c>
    </row>
    <row r="22" spans="1:8" ht="31.5" customHeight="1">
      <c r="A22" s="12" t="s">
        <v>99</v>
      </c>
      <c r="B22" s="63">
        <f>B14+B15-B18</f>
        <v>0</v>
      </c>
      <c r="C22" s="63">
        <f>C14+C15-C18</f>
        <v>6073063.0800000001</v>
      </c>
      <c r="D22" s="63">
        <f t="shared" ref="D22:G22" si="2">D14+D15-D18</f>
        <v>799923.6100000001</v>
      </c>
      <c r="E22" s="63">
        <f t="shared" si="2"/>
        <v>45500.729999999996</v>
      </c>
      <c r="F22" s="63">
        <f t="shared" si="2"/>
        <v>928080.72</v>
      </c>
      <c r="G22" s="63">
        <f t="shared" si="2"/>
        <v>0</v>
      </c>
      <c r="H22" s="63">
        <f t="shared" si="0"/>
        <v>7846568.1400000006</v>
      </c>
    </row>
    <row r="23" spans="1:8" ht="27" customHeight="1">
      <c r="A23" s="12" t="s">
        <v>106</v>
      </c>
      <c r="B23" s="63">
        <f>B5-B14</f>
        <v>754512.55</v>
      </c>
      <c r="C23" s="63">
        <f>C5-C14</f>
        <v>16033874.57</v>
      </c>
      <c r="D23" s="63">
        <f t="shared" ref="D23:G23" si="3">D5-D14</f>
        <v>284311.38</v>
      </c>
      <c r="E23" s="63">
        <f t="shared" si="3"/>
        <v>77072.930000000008</v>
      </c>
      <c r="F23" s="63">
        <f t="shared" si="3"/>
        <v>288077.12</v>
      </c>
      <c r="G23" s="63">
        <f t="shared" si="3"/>
        <v>0</v>
      </c>
      <c r="H23" s="63">
        <f t="shared" si="0"/>
        <v>17437848.550000001</v>
      </c>
    </row>
    <row r="24" spans="1:8" ht="27" customHeight="1">
      <c r="A24" s="12" t="s">
        <v>104</v>
      </c>
      <c r="B24" s="63">
        <f>B13-B22</f>
        <v>754512.55</v>
      </c>
      <c r="C24" s="63">
        <f>C13-C22</f>
        <v>15486692.130000001</v>
      </c>
      <c r="D24" s="63">
        <f t="shared" ref="D24:G24" si="4">D13-D22</f>
        <v>190801.07999999996</v>
      </c>
      <c r="E24" s="63">
        <f t="shared" si="4"/>
        <v>57511.210000000006</v>
      </c>
      <c r="F24" s="63">
        <f t="shared" si="4"/>
        <v>211414.82000000007</v>
      </c>
      <c r="G24" s="63">
        <f t="shared" si="4"/>
        <v>0</v>
      </c>
      <c r="H24" s="63">
        <f t="shared" si="0"/>
        <v>16700931.790000003</v>
      </c>
    </row>
  </sheetData>
  <mergeCells count="1">
    <mergeCell ref="A1:H1"/>
  </mergeCells>
  <pageMargins left="0.31496062992125984" right="0.31496062992125984" top="0.74803149606299213" bottom="0.35433070866141736"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A5"/>
  <sheetViews>
    <sheetView workbookViewId="0">
      <selection activeCell="A4" sqref="A4"/>
    </sheetView>
  </sheetViews>
  <sheetFormatPr defaultRowHeight="15"/>
  <cols>
    <col min="1" max="1" width="82.140625" customWidth="1"/>
  </cols>
  <sheetData>
    <row r="1" spans="1:1" s="10" customFormat="1" ht="31.5" customHeight="1">
      <c r="A1" s="56" t="s">
        <v>117</v>
      </c>
    </row>
    <row r="2" spans="1:1" s="10" customFormat="1">
      <c r="A2" s="53"/>
    </row>
    <row r="3" spans="1:1" ht="38.25" customHeight="1">
      <c r="A3" s="54" t="s">
        <v>118</v>
      </c>
    </row>
    <row r="4" spans="1:1" ht="50.25" customHeight="1">
      <c r="A4" s="53" t="s">
        <v>235</v>
      </c>
    </row>
    <row r="5" spans="1:1">
      <c r="A5" s="55" t="s">
        <v>119</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F8"/>
  <sheetViews>
    <sheetView workbookViewId="0">
      <selection activeCell="E13" sqref="E13"/>
    </sheetView>
  </sheetViews>
  <sheetFormatPr defaultRowHeight="15"/>
  <cols>
    <col min="1" max="1" width="17.42578125" customWidth="1"/>
    <col min="2" max="2" width="16.140625" customWidth="1"/>
    <col min="3" max="4" width="12.5703125" customWidth="1"/>
    <col min="5" max="5" width="15.42578125" customWidth="1"/>
  </cols>
  <sheetData>
    <row r="1" spans="1:6" ht="53.25" customHeight="1">
      <c r="A1" s="87" t="s">
        <v>127</v>
      </c>
      <c r="B1" s="87"/>
      <c r="C1" s="87"/>
      <c r="D1" s="87"/>
      <c r="E1" s="87"/>
      <c r="F1" s="87"/>
    </row>
    <row r="2" spans="1:6">
      <c r="A2" t="s">
        <v>124</v>
      </c>
    </row>
    <row r="3" spans="1:6" ht="30.75" customHeight="1">
      <c r="A3" s="16" t="s">
        <v>83</v>
      </c>
      <c r="B3" s="19" t="s">
        <v>120</v>
      </c>
      <c r="C3" s="85" t="s">
        <v>125</v>
      </c>
      <c r="D3" s="86"/>
      <c r="E3" s="19" t="s">
        <v>123</v>
      </c>
    </row>
    <row r="4" spans="1:6">
      <c r="A4" s="17"/>
      <c r="B4" s="20"/>
      <c r="C4" s="18" t="s">
        <v>121</v>
      </c>
      <c r="D4" s="13" t="s">
        <v>122</v>
      </c>
      <c r="E4" s="20"/>
    </row>
    <row r="5" spans="1:6">
      <c r="A5" s="13"/>
      <c r="B5" s="13"/>
      <c r="C5" s="13"/>
      <c r="D5" s="13"/>
      <c r="E5" s="13"/>
    </row>
    <row r="6" spans="1:6">
      <c r="A6" s="13"/>
      <c r="B6" s="13"/>
      <c r="C6" s="13"/>
      <c r="D6" s="13"/>
      <c r="E6" s="13"/>
    </row>
    <row r="7" spans="1:6">
      <c r="A7" s="13"/>
      <c r="B7" s="13"/>
      <c r="C7" s="13"/>
      <c r="D7" s="13"/>
      <c r="E7" s="13"/>
    </row>
    <row r="8" spans="1:6">
      <c r="A8" s="13" t="s">
        <v>126</v>
      </c>
      <c r="B8" s="13">
        <v>0</v>
      </c>
      <c r="C8" s="13"/>
      <c r="D8" s="13"/>
      <c r="E8" s="13">
        <v>0</v>
      </c>
    </row>
  </sheetData>
  <mergeCells count="2">
    <mergeCell ref="C3:D3"/>
    <mergeCell ref="A1:F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I19"/>
  <sheetViews>
    <sheetView workbookViewId="0">
      <selection activeCell="E8" sqref="E8"/>
    </sheetView>
  </sheetViews>
  <sheetFormatPr defaultRowHeight="15"/>
  <cols>
    <col min="1" max="1" width="18.42578125" customWidth="1"/>
    <col min="2" max="2" width="12.85546875" customWidth="1"/>
    <col min="3" max="3" width="15.7109375" customWidth="1"/>
    <col min="4" max="4" width="12.28515625" customWidth="1"/>
    <col min="5" max="5" width="13.140625" customWidth="1"/>
    <col min="6" max="6" width="15" customWidth="1"/>
  </cols>
  <sheetData>
    <row r="1" spans="1:9" ht="21" customHeight="1">
      <c r="A1" s="90" t="s">
        <v>128</v>
      </c>
      <c r="B1" s="90"/>
      <c r="C1" s="90"/>
      <c r="D1" s="90"/>
      <c r="E1" s="90"/>
      <c r="F1" s="90"/>
      <c r="G1" s="29"/>
      <c r="H1" s="29"/>
      <c r="I1" s="29"/>
    </row>
    <row r="2" spans="1:9">
      <c r="A2" s="15" t="s">
        <v>136</v>
      </c>
    </row>
    <row r="3" spans="1:9">
      <c r="A3" s="15"/>
    </row>
    <row r="4" spans="1:9" ht="51" customHeight="1">
      <c r="A4" s="37" t="s">
        <v>129</v>
      </c>
      <c r="B4" s="30" t="s">
        <v>83</v>
      </c>
      <c r="C4" s="31" t="s">
        <v>130</v>
      </c>
      <c r="D4" s="88" t="s">
        <v>133</v>
      </c>
      <c r="E4" s="89"/>
      <c r="F4" s="32" t="s">
        <v>132</v>
      </c>
      <c r="G4" s="9"/>
      <c r="H4" s="9"/>
      <c r="I4" s="9"/>
    </row>
    <row r="5" spans="1:9" ht="22.5" customHeight="1">
      <c r="A5" s="38"/>
      <c r="B5" s="33"/>
      <c r="C5" s="34"/>
      <c r="D5" s="35" t="s">
        <v>100</v>
      </c>
      <c r="E5" s="35" t="s">
        <v>131</v>
      </c>
      <c r="F5" s="36"/>
    </row>
    <row r="6" spans="1:9" ht="37.5" customHeight="1">
      <c r="A6" s="16"/>
      <c r="B6" s="25" t="s">
        <v>134</v>
      </c>
      <c r="C6" s="67"/>
      <c r="D6" s="28"/>
      <c r="E6" s="24"/>
      <c r="F6" s="66"/>
    </row>
    <row r="7" spans="1:9" ht="30" customHeight="1">
      <c r="A7" s="64"/>
      <c r="B7" s="22" t="s">
        <v>135</v>
      </c>
      <c r="C7" s="65"/>
      <c r="D7" s="13"/>
      <c r="E7" s="27"/>
      <c r="F7" s="63"/>
    </row>
    <row r="8" spans="1:9" ht="32.25">
      <c r="A8" s="23"/>
      <c r="B8" s="25" t="s">
        <v>134</v>
      </c>
      <c r="C8" s="68"/>
      <c r="D8" s="28"/>
      <c r="E8" s="24"/>
      <c r="F8" s="28"/>
    </row>
    <row r="9" spans="1:9" ht="28.5" customHeight="1">
      <c r="A9" s="64"/>
      <c r="B9" s="22" t="s">
        <v>135</v>
      </c>
      <c r="C9" s="65"/>
      <c r="D9" s="13"/>
      <c r="E9" s="27"/>
      <c r="F9" s="63"/>
    </row>
    <row r="10" spans="1:9" ht="32.25">
      <c r="A10" s="23"/>
      <c r="B10" s="25" t="s">
        <v>134</v>
      </c>
      <c r="C10" s="67"/>
      <c r="D10" s="28"/>
      <c r="E10" s="24"/>
      <c r="F10" s="69"/>
    </row>
    <row r="11" spans="1:9" ht="28.5" customHeight="1">
      <c r="A11" s="64"/>
      <c r="B11" s="22" t="s">
        <v>135</v>
      </c>
      <c r="C11" s="65"/>
      <c r="D11" s="13"/>
      <c r="E11" s="27"/>
      <c r="F11" s="63"/>
    </row>
    <row r="12" spans="1:9" ht="32.25">
      <c r="A12" s="23"/>
      <c r="B12" s="25" t="s">
        <v>134</v>
      </c>
      <c r="C12" s="24"/>
      <c r="D12" s="28"/>
      <c r="E12" s="24"/>
      <c r="F12" s="28"/>
    </row>
    <row r="13" spans="1:9" ht="23.25" customHeight="1">
      <c r="A13" s="17"/>
      <c r="B13" s="22" t="s">
        <v>135</v>
      </c>
      <c r="C13" s="62"/>
      <c r="D13" s="13"/>
      <c r="E13" s="27"/>
      <c r="F13" s="13"/>
    </row>
    <row r="14" spans="1:9" ht="32.25">
      <c r="A14" s="23"/>
      <c r="B14" s="25" t="s">
        <v>134</v>
      </c>
      <c r="C14" s="24"/>
      <c r="D14" s="28"/>
      <c r="E14" s="24"/>
      <c r="F14" s="28"/>
    </row>
    <row r="15" spans="1:9" ht="23.25" customHeight="1">
      <c r="A15" s="17"/>
      <c r="B15" s="22" t="s">
        <v>135</v>
      </c>
      <c r="C15" s="26"/>
      <c r="D15" s="13"/>
      <c r="E15" s="27"/>
      <c r="F15" s="13"/>
    </row>
    <row r="16" spans="1:9" ht="32.25">
      <c r="A16" s="23"/>
      <c r="B16" s="25" t="s">
        <v>134</v>
      </c>
      <c r="C16" s="24"/>
      <c r="D16" s="28"/>
      <c r="E16" s="24"/>
      <c r="F16" s="28"/>
    </row>
    <row r="17" spans="1:6" ht="23.25" customHeight="1">
      <c r="A17" s="17"/>
      <c r="B17" s="22" t="s">
        <v>135</v>
      </c>
      <c r="C17" s="26"/>
      <c r="D17" s="13"/>
      <c r="E17" s="27"/>
      <c r="F17" s="13"/>
    </row>
    <row r="18" spans="1:6" ht="32.25">
      <c r="A18" s="23"/>
      <c r="B18" s="25" t="s">
        <v>134</v>
      </c>
      <c r="C18" s="24"/>
      <c r="D18" s="28"/>
      <c r="E18" s="24"/>
      <c r="F18" s="28"/>
    </row>
    <row r="19" spans="1:6" ht="23.25" customHeight="1">
      <c r="A19" s="17"/>
      <c r="B19" s="22" t="s">
        <v>135</v>
      </c>
      <c r="C19" s="26"/>
      <c r="D19" s="13"/>
      <c r="E19" s="27"/>
      <c r="F19" s="13"/>
    </row>
  </sheetData>
  <mergeCells count="2">
    <mergeCell ref="D4:E4"/>
    <mergeCell ref="A1:F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H15"/>
  <sheetViews>
    <sheetView workbookViewId="0">
      <selection activeCell="D11" sqref="D11"/>
    </sheetView>
  </sheetViews>
  <sheetFormatPr defaultRowHeight="15"/>
  <cols>
    <col min="1" max="1" width="24" customWidth="1"/>
    <col min="2" max="2" width="14.42578125" customWidth="1"/>
    <col min="3" max="3" width="14" customWidth="1"/>
    <col min="4" max="4" width="14.42578125" customWidth="1"/>
    <col min="5" max="5" width="15.140625" customWidth="1"/>
  </cols>
  <sheetData>
    <row r="1" spans="1:8" ht="63" customHeight="1">
      <c r="A1" s="90" t="s">
        <v>137</v>
      </c>
      <c r="B1" s="90"/>
      <c r="C1" s="90"/>
      <c r="D1" s="90"/>
      <c r="E1" s="90"/>
      <c r="F1" s="39"/>
      <c r="G1" s="39"/>
      <c r="H1" s="39"/>
    </row>
    <row r="3" spans="1:8" ht="58.5" customHeight="1">
      <c r="A3" s="30" t="s">
        <v>138</v>
      </c>
      <c r="B3" s="31" t="s">
        <v>130</v>
      </c>
      <c r="C3" s="88" t="s">
        <v>133</v>
      </c>
      <c r="D3" s="89"/>
      <c r="E3" s="32" t="s">
        <v>132</v>
      </c>
    </row>
    <row r="4" spans="1:8">
      <c r="A4" s="33"/>
      <c r="B4" s="34"/>
      <c r="C4" s="35" t="s">
        <v>100</v>
      </c>
      <c r="D4" s="35" t="s">
        <v>131</v>
      </c>
      <c r="E4" s="36"/>
    </row>
    <row r="5" spans="1:8">
      <c r="A5" s="12" t="s">
        <v>139</v>
      </c>
      <c r="B5" s="13">
        <v>0</v>
      </c>
      <c r="C5" s="13"/>
      <c r="D5" s="13"/>
      <c r="E5" s="13">
        <f>B5</f>
        <v>0</v>
      </c>
    </row>
    <row r="6" spans="1:8">
      <c r="A6" s="12" t="s">
        <v>140</v>
      </c>
      <c r="B6" s="13">
        <v>0</v>
      </c>
      <c r="C6" s="13"/>
      <c r="D6" s="13"/>
      <c r="E6" s="13">
        <f t="shared" ref="E6:E14" si="0">B6</f>
        <v>0</v>
      </c>
    </row>
    <row r="7" spans="1:8" ht="49.5" customHeight="1">
      <c r="A7" s="12" t="s">
        <v>141</v>
      </c>
      <c r="B7" s="13">
        <v>0</v>
      </c>
      <c r="C7" s="13"/>
      <c r="D7" s="13"/>
      <c r="E7" s="13">
        <f t="shared" si="0"/>
        <v>0</v>
      </c>
    </row>
    <row r="8" spans="1:8">
      <c r="A8" s="12" t="s">
        <v>143</v>
      </c>
      <c r="B8" s="13">
        <v>0</v>
      </c>
      <c r="C8" s="13"/>
      <c r="D8" s="13"/>
      <c r="E8" s="13">
        <f t="shared" si="0"/>
        <v>0</v>
      </c>
    </row>
    <row r="9" spans="1:8" ht="32.25" customHeight="1">
      <c r="A9" s="12" t="s">
        <v>142</v>
      </c>
      <c r="B9" s="13">
        <v>0</v>
      </c>
      <c r="C9" s="13"/>
      <c r="D9" s="13"/>
      <c r="E9" s="13">
        <f t="shared" si="0"/>
        <v>0</v>
      </c>
    </row>
    <row r="10" spans="1:8">
      <c r="A10" s="12" t="s">
        <v>143</v>
      </c>
      <c r="B10" s="13">
        <v>0</v>
      </c>
      <c r="C10" s="13"/>
      <c r="D10" s="13"/>
      <c r="E10" s="13">
        <f t="shared" si="0"/>
        <v>0</v>
      </c>
    </row>
    <row r="11" spans="1:8">
      <c r="A11" s="12" t="s">
        <v>145</v>
      </c>
      <c r="B11" s="13">
        <v>0</v>
      </c>
      <c r="C11" s="13"/>
      <c r="D11" s="13"/>
      <c r="E11" s="13">
        <f t="shared" si="0"/>
        <v>0</v>
      </c>
    </row>
    <row r="12" spans="1:8">
      <c r="A12" s="12" t="s">
        <v>143</v>
      </c>
      <c r="B12" s="13">
        <v>0</v>
      </c>
      <c r="C12" s="13"/>
      <c r="D12" s="13"/>
      <c r="E12" s="13">
        <f t="shared" si="0"/>
        <v>0</v>
      </c>
    </row>
    <row r="13" spans="1:8" ht="30">
      <c r="A13" s="12" t="s">
        <v>144</v>
      </c>
      <c r="B13" s="13">
        <v>0</v>
      </c>
      <c r="C13" s="13"/>
      <c r="D13" s="13"/>
      <c r="E13" s="13">
        <f t="shared" si="0"/>
        <v>0</v>
      </c>
    </row>
    <row r="14" spans="1:8">
      <c r="A14" s="12" t="s">
        <v>143</v>
      </c>
      <c r="B14" s="13">
        <v>0</v>
      </c>
      <c r="C14" s="13"/>
      <c r="D14" s="13"/>
      <c r="E14" s="13">
        <f t="shared" si="0"/>
        <v>0</v>
      </c>
    </row>
    <row r="15" spans="1:8" ht="30" customHeight="1">
      <c r="A15" s="12" t="s">
        <v>126</v>
      </c>
      <c r="B15" s="13">
        <v>0</v>
      </c>
      <c r="C15" s="13"/>
      <c r="D15" s="13"/>
      <c r="E15" s="13">
        <v>0</v>
      </c>
    </row>
  </sheetData>
  <mergeCells count="2">
    <mergeCell ref="C3:D3"/>
    <mergeCell ref="A1:E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I18"/>
  <sheetViews>
    <sheetView workbookViewId="0">
      <selection sqref="A1:I18"/>
    </sheetView>
  </sheetViews>
  <sheetFormatPr defaultRowHeight="15"/>
  <cols>
    <col min="1" max="1" width="21.7109375" customWidth="1"/>
    <col min="2" max="9" width="13" customWidth="1"/>
  </cols>
  <sheetData>
    <row r="1" spans="1:9">
      <c r="A1" s="84" t="s">
        <v>146</v>
      </c>
      <c r="B1" s="84"/>
      <c r="C1" s="84"/>
      <c r="D1" s="84"/>
      <c r="E1" s="84"/>
      <c r="F1" s="84"/>
      <c r="G1" s="84"/>
      <c r="H1" s="84"/>
      <c r="I1" s="84"/>
    </row>
    <row r="3" spans="1:9" ht="45" customHeight="1">
      <c r="A3" s="30" t="s">
        <v>138</v>
      </c>
      <c r="B3" s="91" t="s">
        <v>147</v>
      </c>
      <c r="C3" s="92"/>
      <c r="D3" s="93" t="s">
        <v>100</v>
      </c>
      <c r="E3" s="93"/>
      <c r="F3" s="93" t="s">
        <v>131</v>
      </c>
      <c r="G3" s="93"/>
      <c r="H3" s="92" t="s">
        <v>148</v>
      </c>
      <c r="I3" s="92"/>
    </row>
    <row r="4" spans="1:9">
      <c r="A4" s="40"/>
      <c r="B4" s="41" t="s">
        <v>149</v>
      </c>
      <c r="C4" s="35" t="s">
        <v>150</v>
      </c>
      <c r="D4" s="35" t="s">
        <v>149</v>
      </c>
      <c r="E4" s="35" t="s">
        <v>150</v>
      </c>
      <c r="F4" s="35" t="s">
        <v>149</v>
      </c>
      <c r="G4" s="35" t="s">
        <v>150</v>
      </c>
      <c r="H4" s="35" t="s">
        <v>149</v>
      </c>
      <c r="I4" s="35" t="s">
        <v>150</v>
      </c>
    </row>
    <row r="5" spans="1:9">
      <c r="A5" s="8" t="s">
        <v>151</v>
      </c>
      <c r="B5" s="13">
        <f>SUM(B6:B7)</f>
        <v>0</v>
      </c>
      <c r="C5" s="13">
        <f t="shared" ref="C5:I5" si="0">SUM(C6:C7)</f>
        <v>0</v>
      </c>
      <c r="D5" s="13">
        <f t="shared" si="0"/>
        <v>0</v>
      </c>
      <c r="E5" s="13">
        <f t="shared" si="0"/>
        <v>0</v>
      </c>
      <c r="F5" s="13">
        <f t="shared" si="0"/>
        <v>0</v>
      </c>
      <c r="G5" s="13">
        <f t="shared" si="0"/>
        <v>0</v>
      </c>
      <c r="H5" s="13">
        <f t="shared" si="0"/>
        <v>0</v>
      </c>
      <c r="I5" s="13">
        <f t="shared" si="0"/>
        <v>0</v>
      </c>
    </row>
    <row r="6" spans="1:9">
      <c r="A6" s="8"/>
      <c r="B6" s="13"/>
      <c r="C6" s="13"/>
      <c r="D6" s="13"/>
      <c r="E6" s="13"/>
      <c r="F6" s="13"/>
      <c r="G6" s="13"/>
      <c r="H6" s="13"/>
      <c r="I6" s="13"/>
    </row>
    <row r="7" spans="1:9">
      <c r="A7" s="8"/>
      <c r="B7" s="13"/>
      <c r="C7" s="13"/>
      <c r="D7" s="13"/>
      <c r="E7" s="13"/>
      <c r="F7" s="13"/>
      <c r="G7" s="13"/>
      <c r="H7" s="13"/>
      <c r="I7" s="13"/>
    </row>
    <row r="8" spans="1:9">
      <c r="A8" s="8" t="s">
        <v>152</v>
      </c>
      <c r="B8" s="13">
        <f>SUM(B9:B10)</f>
        <v>0</v>
      </c>
      <c r="C8" s="13">
        <f t="shared" ref="C8:I8" si="1">SUM(C9:C10)</f>
        <v>0</v>
      </c>
      <c r="D8" s="13">
        <f t="shared" si="1"/>
        <v>0</v>
      </c>
      <c r="E8" s="13">
        <f t="shared" si="1"/>
        <v>0</v>
      </c>
      <c r="F8" s="13">
        <f t="shared" si="1"/>
        <v>0</v>
      </c>
      <c r="G8" s="13">
        <f t="shared" si="1"/>
        <v>0</v>
      </c>
      <c r="H8" s="13">
        <f t="shared" si="1"/>
        <v>0</v>
      </c>
      <c r="I8" s="13">
        <f t="shared" si="1"/>
        <v>0</v>
      </c>
    </row>
    <row r="9" spans="1:9">
      <c r="A9" s="8"/>
      <c r="B9" s="13"/>
      <c r="C9" s="13"/>
      <c r="D9" s="13"/>
      <c r="E9" s="13"/>
      <c r="F9" s="13"/>
      <c r="G9" s="13"/>
      <c r="H9" s="13"/>
      <c r="I9" s="13"/>
    </row>
    <row r="10" spans="1:9">
      <c r="A10" s="8"/>
      <c r="B10" s="13"/>
      <c r="C10" s="13"/>
      <c r="D10" s="13"/>
      <c r="E10" s="13"/>
      <c r="F10" s="13"/>
      <c r="G10" s="13"/>
      <c r="H10" s="13"/>
      <c r="I10" s="13"/>
    </row>
    <row r="11" spans="1:9">
      <c r="A11" s="8"/>
      <c r="B11" s="13"/>
      <c r="C11" s="13"/>
      <c r="D11" s="13"/>
      <c r="E11" s="13"/>
      <c r="F11" s="13"/>
      <c r="G11" s="13"/>
      <c r="H11" s="13"/>
      <c r="I11" s="13"/>
    </row>
    <row r="12" spans="1:9" ht="27.75" customHeight="1">
      <c r="A12" s="8" t="s">
        <v>153</v>
      </c>
      <c r="B12" s="13">
        <f>SUM(B13:B14)</f>
        <v>0</v>
      </c>
      <c r="C12" s="13">
        <f t="shared" ref="C12:I12" si="2">SUM(C13:C14)</f>
        <v>0</v>
      </c>
      <c r="D12" s="13">
        <f t="shared" si="2"/>
        <v>0</v>
      </c>
      <c r="E12" s="13">
        <f t="shared" si="2"/>
        <v>0</v>
      </c>
      <c r="F12" s="13">
        <f t="shared" si="2"/>
        <v>0</v>
      </c>
      <c r="G12" s="13">
        <f t="shared" si="2"/>
        <v>0</v>
      </c>
      <c r="H12" s="13">
        <f t="shared" si="2"/>
        <v>0</v>
      </c>
      <c r="I12" s="13">
        <f t="shared" si="2"/>
        <v>0</v>
      </c>
    </row>
    <row r="13" spans="1:9">
      <c r="A13" s="8"/>
      <c r="B13" s="13"/>
      <c r="C13" s="13"/>
      <c r="D13" s="13"/>
      <c r="E13" s="13"/>
      <c r="F13" s="13"/>
      <c r="G13" s="13"/>
      <c r="H13" s="13"/>
      <c r="I13" s="13"/>
    </row>
    <row r="14" spans="1:9">
      <c r="A14" s="8"/>
      <c r="B14" s="13"/>
      <c r="C14" s="13"/>
      <c r="D14" s="13"/>
      <c r="E14" s="13"/>
      <c r="F14" s="13"/>
      <c r="G14" s="13"/>
      <c r="H14" s="13"/>
      <c r="I14" s="13"/>
    </row>
    <row r="15" spans="1:9" ht="30" customHeight="1">
      <c r="A15" s="8" t="s">
        <v>154</v>
      </c>
      <c r="B15" s="13">
        <f>SUM(B16:B17)</f>
        <v>0</v>
      </c>
      <c r="C15" s="13">
        <f t="shared" ref="C15:I15" si="3">SUM(C16:C17)</f>
        <v>0</v>
      </c>
      <c r="D15" s="13">
        <f t="shared" si="3"/>
        <v>0</v>
      </c>
      <c r="E15" s="13">
        <f t="shared" si="3"/>
        <v>0</v>
      </c>
      <c r="F15" s="13">
        <f t="shared" si="3"/>
        <v>0</v>
      </c>
      <c r="G15" s="13">
        <f t="shared" si="3"/>
        <v>0</v>
      </c>
      <c r="H15" s="13">
        <f t="shared" si="3"/>
        <v>0</v>
      </c>
      <c r="I15" s="13">
        <f t="shared" si="3"/>
        <v>0</v>
      </c>
    </row>
    <row r="16" spans="1:9">
      <c r="A16" s="8"/>
      <c r="B16" s="13"/>
      <c r="C16" s="13"/>
      <c r="D16" s="13"/>
      <c r="E16" s="13"/>
      <c r="F16" s="13"/>
      <c r="G16" s="13"/>
      <c r="H16" s="13"/>
      <c r="I16" s="13"/>
    </row>
    <row r="17" spans="1:9">
      <c r="A17" s="8"/>
      <c r="B17" s="13"/>
      <c r="C17" s="13"/>
      <c r="D17" s="13"/>
      <c r="E17" s="13"/>
      <c r="F17" s="13"/>
      <c r="G17" s="13"/>
      <c r="H17" s="13"/>
      <c r="I17" s="13"/>
    </row>
    <row r="18" spans="1:9">
      <c r="A18" s="8" t="s">
        <v>126</v>
      </c>
      <c r="B18" s="13">
        <f>B5+B8+B12+B15</f>
        <v>0</v>
      </c>
      <c r="C18" s="13">
        <f t="shared" ref="C18:I18" si="4">C5+C8+C12+C15</f>
        <v>0</v>
      </c>
      <c r="D18" s="13">
        <f t="shared" si="4"/>
        <v>0</v>
      </c>
      <c r="E18" s="13">
        <f t="shared" si="4"/>
        <v>0</v>
      </c>
      <c r="F18" s="13">
        <f t="shared" si="4"/>
        <v>0</v>
      </c>
      <c r="G18" s="13">
        <f t="shared" si="4"/>
        <v>0</v>
      </c>
      <c r="H18" s="13">
        <f t="shared" si="4"/>
        <v>0</v>
      </c>
      <c r="I18" s="13">
        <f t="shared" si="4"/>
        <v>0</v>
      </c>
    </row>
  </sheetData>
  <mergeCells count="5">
    <mergeCell ref="B3:C3"/>
    <mergeCell ref="D3:E3"/>
    <mergeCell ref="F3:G3"/>
    <mergeCell ref="H3:I3"/>
    <mergeCell ref="A1:I1"/>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21</vt:i4>
      </vt:variant>
    </vt:vector>
  </HeadingPairs>
  <TitlesOfParts>
    <vt:vector size="21" baseType="lpstr">
      <vt:lpstr>info ogólne</vt:lpstr>
      <vt:lpstr>zakres danych</vt:lpstr>
      <vt:lpstr>II.1.1 WNiP</vt:lpstr>
      <vt:lpstr>II.1.1 ŚT </vt:lpstr>
      <vt:lpstr>II.1.2</vt:lpstr>
      <vt:lpstr>II.1.3</vt:lpstr>
      <vt:lpstr>II.1.4</vt:lpstr>
      <vt:lpstr>II.1.5</vt:lpstr>
      <vt:lpstr>II.1.6</vt:lpstr>
      <vt:lpstr>II.1.7</vt:lpstr>
      <vt:lpstr>II.1.8</vt:lpstr>
      <vt:lpstr>II.1.9</vt:lpstr>
      <vt:lpstr>II.1.10</vt:lpstr>
      <vt:lpstr>II.1.11</vt:lpstr>
      <vt:lpstr>II.1.12</vt:lpstr>
      <vt:lpstr>II.1.13</vt:lpstr>
      <vt:lpstr>II.1.14</vt:lpstr>
      <vt:lpstr>II.1.15</vt:lpstr>
      <vt:lpstr>II.2.2</vt:lpstr>
      <vt:lpstr>II.2.3</vt: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2019-04-29T08:30:47Z</dcterms:modified>
</cp:coreProperties>
</file>