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T.BIUROWE" sheetId="1" r:id="rId1"/>
  </sheets>
  <definedNames/>
  <calcPr fullCalcOnLoad="1"/>
</workbook>
</file>

<file path=xl/sharedStrings.xml><?xml version="1.0" encoding="utf-8"?>
<sst xmlns="http://schemas.openxmlformats.org/spreadsheetml/2006/main" count="254" uniqueCount="181">
  <si>
    <t>Lp.</t>
  </si>
  <si>
    <t>Opis produktu</t>
  </si>
  <si>
    <t>Jm</t>
  </si>
  <si>
    <t>ryza</t>
  </si>
  <si>
    <t>opk</t>
  </si>
  <si>
    <t>Papier kancelaryjny (A3, kratka, 500 arkuszy)</t>
  </si>
  <si>
    <t>szt</t>
  </si>
  <si>
    <t>Tusz do stempli  (czerwony, czarny)</t>
  </si>
  <si>
    <t>Klips biurowy 32 mm (opk 12 szt)</t>
  </si>
  <si>
    <t>Linijka  20 cm</t>
  </si>
  <si>
    <t>Rozszywacz</t>
  </si>
  <si>
    <t>bl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</si>
  <si>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</si>
  <si>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</si>
  <si>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</si>
  <si>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</si>
  <si>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</si>
  <si>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</si>
  <si>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</si>
  <si>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</si>
  <si>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…………………………………………..</t>
  </si>
  <si>
    <t>pieczęć i podpis upoważnionej osoby</t>
  </si>
  <si>
    <t>Skorowidz alfabetyczny A4 (96k., kratka, twarda okładka, szyty introligatorsko)</t>
  </si>
  <si>
    <t>Koszulki na dokumenty A4 (przezroczyste, opk. 100 szt.)</t>
  </si>
  <si>
    <t>Teczka do podpisu (12 kartonowych przekładek, grzbiet harmonijkowy, okładka pokryta skóropodobnym tworzywem)</t>
  </si>
  <si>
    <t>Okładki do bindowania A4 przezroczyste (opk.100 szt)</t>
  </si>
  <si>
    <t>Okładki do bindowania A4 kartonowe (opk.100 szt)</t>
  </si>
  <si>
    <t xml:space="preserve"> </t>
  </si>
  <si>
    <t>Identyfikator z klipsem i agrafką (55x89 mm)</t>
  </si>
  <si>
    <r>
      <t>Papier ksero A3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białość min 146 CIE)</t>
    </r>
  </si>
  <si>
    <t xml:space="preserve">Marka produktu / producent </t>
  </si>
  <si>
    <t>Papier pakowy (100cm x 5m, szary lub brązowy w rolce)</t>
  </si>
  <si>
    <r>
      <t xml:space="preserve">Skoroszyt sztywny A4 z PCV </t>
    </r>
    <r>
      <rPr>
        <sz val="12"/>
        <rFont val="Times New Roman"/>
        <family val="1"/>
      </rPr>
      <t>(przednia okładka przezroczysta, tylna kolorowa)</t>
    </r>
  </si>
  <si>
    <r>
      <t>Skoroszyt sztywny A4 z PCV wpinany</t>
    </r>
    <r>
      <rPr>
        <sz val="12"/>
        <rFont val="Times New Roman"/>
        <family val="1"/>
      </rPr>
      <t xml:space="preserve"> (przednia okładka przezroczysta, tylna kolorowa)</t>
    </r>
  </si>
  <si>
    <t xml:space="preserve">Teczka A4 wiązana z PCV </t>
  </si>
  <si>
    <t>Korektor w piórze (metalowa końcówka, pojemność 7/8 ml, nietoksyczny, szybkoschnący o jakości typu Grand GR-11M)</t>
  </si>
  <si>
    <t>Marker permanentny o jakości typu Edding 300 (okrągła końcowka, 1,5-3,0 mm, różne kolory, tusz szybkoschnący, odporny na światło i wodę, bez dodatku toluenu i ksylenu)</t>
  </si>
  <si>
    <t>Sznurek pakowy (jutowy, szary lub brązowy 0,25 kg)</t>
  </si>
  <si>
    <t>Półka na dokumenty A4 plastikowa, bezbarwna</t>
  </si>
  <si>
    <t>Ołówek Bic Evolution 650 bez gumki (wykonany z żywicy syntetycznej)</t>
  </si>
  <si>
    <t>Dziurkacz metalowy typu Letack MP-200 (dziurkowanie jednorazowo do 20 kartek, ogranicznik formatu, pojemnik na odpadki)</t>
  </si>
  <si>
    <t xml:space="preserve">Upomnienie A6, bl-100k, samokopia </t>
  </si>
  <si>
    <t>Długopis jednorazowy o jakości typu Profice lub BIC Crystal (różne kolory)</t>
  </si>
  <si>
    <t>Temperówka plastikowa z pojemnikiem</t>
  </si>
  <si>
    <t>Taśma klejąca (24 mm) przezroczysta typu Grand</t>
  </si>
  <si>
    <t>Nożyczki biurowe z ostrzem ze stali nierdzewnej, rękojeść z niełamliwego plastiku (16-17cm)</t>
  </si>
  <si>
    <t>pieczęć wykonawcy</t>
  </si>
  <si>
    <t>OFERTA CENOWA - ARTYKUŁY BIUROWE</t>
  </si>
  <si>
    <t>Marker permanentny do bloku do flipchartów (grubość linii do 3mm, kolory: czarny, czerwony, niebieski, zielony, tusz nieprzesiąkający przez papier)</t>
  </si>
  <si>
    <t>Blok do flipchartów (65x100, biały, gładki, 50 kartek)</t>
  </si>
  <si>
    <t>Teczka kartonowa A4 z gumką biała BIGO</t>
  </si>
  <si>
    <t>Polecenie wyjazdu służbowego – delegacja A5 (Typograf)</t>
  </si>
  <si>
    <t>Kalkulator biurowy typu Vector CD-2439 (12 cyfr na wyświetlaczu, dł. 150 - 175; szer. 105-155; podwójne zasilanie, klawisz cofania, klawisz podwójnego zera, przyciski plastikowe, pochylony wyświetlacz)</t>
  </si>
  <si>
    <r>
      <t>Zakreślacz fluorescencyjny Kamet Orion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(1,0-5,0 mm, różne kolory)</t>
    </r>
  </si>
  <si>
    <r>
      <t>Papier ksero A4 (160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białość min 146 CIE)</t>
    </r>
  </si>
  <si>
    <t>Masa mocująca uniwersalna do wielokrotnego przyklejania i odklejania</t>
  </si>
  <si>
    <t>Gumka do ołówka biała typu Factis (ok.20x30mm)</t>
  </si>
  <si>
    <t>Segregator biurowy o jakości typu Esselte A4 50mm (mechanizm dźwigniowy, dolna krawędź wyposażona w metalowe okucia, wymienna etykieta na grzbiecie, okuty otwór na palec, pokryty na zewnątrz poliolefiną / folią polipropylenową, różne kolory)</t>
  </si>
  <si>
    <t>Segregator biurowy o jakości typu Esselte A4 75mm (mechanizm dźwigniowy, dolna krawędź wyposażona w metalowe okucia, wymienna etykieta na grzbiecie, okuty otwór na palec, pokryty na zewnątrz poliolefiną /  folią polipropylenową, różne kolory)</t>
  </si>
  <si>
    <t>Segregator A4, mechanizm 2-ringowy, szerokość grzbietu 35 mm, pokryty na zewnątrz poliolefiną / folią polipropylenową)</t>
  </si>
  <si>
    <t>Klej biurowy w sztyfcie 35 - 40 g. bezbarwny, nietoksyczny, o jakości typu Grand</t>
  </si>
  <si>
    <t xml:space="preserve">Polecenie wyjazdu poza granicę kraju A5 </t>
  </si>
  <si>
    <t xml:space="preserve">Karta drogowa A5 SM 101 </t>
  </si>
  <si>
    <t>Marker o jakości typu Granit M857 (czarny, do pisania na plastiku, kliszach rzutnika, płytach CD, wodoodporny, końcówka do 0,7 mm)</t>
  </si>
  <si>
    <t>Brulion A4 (96 k., kratka, twarda okładka, szyty introligatorsko)</t>
  </si>
  <si>
    <t>Zeszyt A5 (16 k., kratka, miękka okładka)</t>
  </si>
  <si>
    <t>Zeszyt A5 (60 k., kratka, miękka okładka)</t>
  </si>
  <si>
    <t>Zeszyt A5 (32 k., kratka, miękka okładka)</t>
  </si>
  <si>
    <t>Zeszyt A4 (32 k., kratka, miękka okładka)</t>
  </si>
  <si>
    <t>Koperty z folią bąbelkową (H/18, samoklejące, białe, wymiar zewn. 290x370mm)</t>
  </si>
  <si>
    <r>
      <t>Skoroszyt z zawieszką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BIGO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kartonowy, biały, pełna okładka, gramatura 250-280 g/m2, z wąsem metalowym, certyfikat ISO 9002)</t>
    </r>
  </si>
  <si>
    <t>Cienkopis Stabilo (różne kolory)</t>
  </si>
  <si>
    <t>Stabilo</t>
  </si>
  <si>
    <t>Bic</t>
  </si>
  <si>
    <t>Bigo</t>
  </si>
  <si>
    <t>Kamet</t>
  </si>
  <si>
    <t>Taśma pakowa typu Grand (50mm, brązowa)</t>
  </si>
  <si>
    <t>…………………………..……..….</t>
  </si>
  <si>
    <t>Typograf</t>
  </si>
  <si>
    <t>Zszywacz typu Letack 3687 (rodzaj zszywek 24/6, zszywanie jednorazowo do 20 kartek)</t>
  </si>
  <si>
    <t>Fastykuła (dwie tekturowe okładki połączone tasiemką, na dokumenty A4)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</si>
  <si>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</si>
  <si>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</si>
  <si>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</si>
  <si>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</si>
  <si>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</si>
  <si>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</si>
  <si>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</si>
  <si>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</si>
  <si>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</si>
  <si>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</si>
  <si>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</si>
  <si>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</si>
  <si>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</si>
  <si>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</si>
  <si>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</si>
  <si>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</si>
  <si>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</si>
  <si>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</si>
  <si>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</si>
  <si>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</si>
  <si>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</si>
  <si>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</si>
  <si>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</si>
  <si>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</si>
  <si>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</si>
  <si>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</si>
  <si>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</si>
  <si>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</si>
  <si>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</si>
  <si>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</si>
  <si>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</si>
  <si>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</si>
  <si>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</si>
  <si>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</si>
  <si>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</si>
  <si>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</si>
  <si>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</si>
  <si>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</si>
  <si>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</si>
  <si>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</si>
  <si>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</si>
  <si>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</si>
  <si>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</si>
  <si>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</si>
  <si>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</si>
  <si>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Linijka  30 cm</t>
  </si>
  <si>
    <t>Datownik samotuszujący (format daty: dzień-m-c-rok)</t>
  </si>
  <si>
    <t>Klips biurowy 41 mm (opk 12 szt)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</si>
  <si>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</si>
  <si>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</si>
  <si>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</si>
  <si>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</si>
  <si>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</si>
  <si>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</si>
  <si>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</si>
  <si>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</si>
  <si>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</si>
  <si>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</si>
  <si>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</si>
  <si>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</si>
  <si>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</si>
  <si>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</si>
  <si>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</si>
  <si>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</si>
  <si>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</si>
  <si>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</si>
  <si>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</si>
  <si>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</si>
  <si>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</si>
  <si>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</si>
  <si>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</si>
  <si>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</si>
  <si>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</si>
  <si>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</si>
  <si>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</si>
  <si>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</si>
  <si>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Wkład do długopisu typu Zenith plastikowy </t>
  </si>
  <si>
    <r>
      <rPr>
        <b/>
        <sz val="12"/>
        <rFont val="Times New Roman"/>
        <family val="1"/>
      </rPr>
      <t>Termin dostawy</t>
    </r>
    <r>
      <rPr>
        <sz val="12"/>
        <rFont val="Times New Roman"/>
        <family val="1"/>
      </rPr>
      <t>: najpóźniej w terminie ……...…… dni roboczych od daty złożenia zamówienia</t>
    </r>
  </si>
  <si>
    <r>
      <t>Papier ksero A4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500 arkuszy, kolory pastelowe)</t>
    </r>
  </si>
  <si>
    <r>
      <t>Koperty C6 SK (białe, 75g/m</t>
    </r>
    <r>
      <rPr>
        <vertAlign val="superscript"/>
        <sz val="10.8"/>
        <rFont val="Times New Roman"/>
        <family val="1"/>
      </rPr>
      <t>2</t>
    </r>
    <r>
      <rPr>
        <sz val="12"/>
        <rFont val="Times New Roman"/>
        <family val="1"/>
      </rPr>
      <t>, opk 1.000 szt)</t>
    </r>
  </si>
  <si>
    <r>
      <t>Koperty DL SK (białe, 75g/m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opk.1000 szt)</t>
    </r>
  </si>
  <si>
    <r>
      <t>Koperty C5 SK (białe, 90g/m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 500 szt)</t>
    </r>
  </si>
  <si>
    <r>
      <t>Koperty C4 SK (brązowe, 90g/m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 250 szt)</t>
    </r>
  </si>
  <si>
    <r>
      <t>Koperty C4 HK, z rozszerzonymi bokami i spodem (brązowe, 130g/m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opk. 250 szt)</t>
    </r>
  </si>
  <si>
    <r>
      <t>Koperty B4 SK (brązowe, 100g/m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opk. 250 szt)</t>
    </r>
  </si>
  <si>
    <t>Kalendarz na biurko (140x200, stojący, w układzie: tydzień na stronie, podstawka ze sztywnego kartonu formatowana w stojak o profilu trójkątnym, oprawa grzbietu - spirala, pola na notatki)</t>
  </si>
  <si>
    <t>Grzbiet do bindowania 16 mm (100 szt)</t>
  </si>
  <si>
    <t>Spinacze owalne (33 mm, srebrne, 100 szt)</t>
  </si>
  <si>
    <t>Spinacze owalne (50 mm, srebrne, 100 szt)</t>
  </si>
  <si>
    <t>Zszywki  24/6 (1000 szt)</t>
  </si>
  <si>
    <t>Szpilki (opk 50 g)</t>
  </si>
  <si>
    <t>Pinezki (50 szt)</t>
  </si>
  <si>
    <t>Grzbiet do bindowania 10 mm (100 szt)</t>
  </si>
  <si>
    <t>Wąsy plastikowe (25 szt)</t>
  </si>
  <si>
    <t>74.</t>
  </si>
  <si>
    <t>75.</t>
  </si>
  <si>
    <t>76.</t>
  </si>
  <si>
    <t>Notatnik kostka samoprzylepna (76x76mm, kolor żółty, w bloczku 100 k.)</t>
  </si>
  <si>
    <t>Notatnik kostka klejona (85x85mm, kolorowa, w bloczku 500-600 k.)</t>
  </si>
  <si>
    <t>data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</si>
</sst>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E"/>
      <family val="0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vertAlign val="superscript"/>
      <sz val="10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80" zoomScaleNormal="80" zoomScalePageLayoutView="0" workbookViewId="0" topLeftCell="A87">
      <selection activeCell="E103" sqref="E103"/>
    </sheetView>
  </sheetViews>
  <sheetFormatPr defaultColWidth="9.140625" defaultRowHeight="12.75"/>
  <cols>
    <col min="1" max="1" width="4.00390625" style="6" customWidth="1"/>
    <col min="2" max="2" width="45.7109375" style="6" customWidth="1"/>
    <col min="3" max="3" width="6.00390625" style="6" customWidth="1"/>
    <col min="4" max="4" width="7.8515625" style="24" customWidth="1"/>
    <col min="5" max="5" width="13.57421875" style="6" customWidth="1"/>
    <col min="6" max="6" width="9.28125" style="6" customWidth="1"/>
    <col min="7" max="7" width="12.8515625" style="6" customWidth="1"/>
    <col min="8" max="8" width="9.140625" style="19" customWidth="1"/>
    <col min="9" max="9" width="11.00390625" style="6" customWidth="1"/>
    <col min="10" max="10" width="14.421875" style="6" customWidth="1"/>
    <col min="11" max="16384" width="9.140625" style="6" customWidth="1"/>
  </cols>
  <sheetData>
    <row r="1" spans="1:10" ht="3" customHeight="1">
      <c r="A1" s="4"/>
      <c r="B1" s="3"/>
      <c r="C1" s="3"/>
      <c r="E1" s="3"/>
      <c r="F1" s="2"/>
      <c r="G1" s="3"/>
      <c r="H1" s="18"/>
      <c r="I1" s="18"/>
      <c r="J1" s="18"/>
    </row>
    <row r="2" spans="1:10" ht="13.5" customHeight="1" hidden="1">
      <c r="A2" s="4"/>
      <c r="B2" s="3"/>
      <c r="C2" s="3"/>
      <c r="E2" s="3"/>
      <c r="F2" s="2"/>
      <c r="G2" s="3"/>
      <c r="H2" s="18"/>
      <c r="I2" s="18"/>
      <c r="J2" s="18"/>
    </row>
    <row r="3" spans="1:10" ht="6" customHeight="1" hidden="1">
      <c r="A3" s="4"/>
      <c r="B3" s="3"/>
      <c r="C3" s="3"/>
      <c r="E3" s="3"/>
      <c r="F3" s="2"/>
      <c r="G3" s="3"/>
      <c r="H3" s="18"/>
      <c r="I3" s="18"/>
      <c r="J3" s="18"/>
    </row>
    <row r="4" spans="1:10" ht="13.5" customHeight="1" hidden="1">
      <c r="A4" s="4"/>
      <c r="B4" s="3"/>
      <c r="C4" s="3"/>
      <c r="E4" s="3"/>
      <c r="F4" s="2"/>
      <c r="G4" s="3"/>
      <c r="H4" s="18"/>
      <c r="I4" s="18"/>
      <c r="J4" s="18"/>
    </row>
    <row r="5" spans="1:10" ht="7.5" customHeight="1">
      <c r="A5" s="33"/>
      <c r="B5" s="33" t="s">
        <v>19</v>
      </c>
      <c r="C5" s="33"/>
      <c r="D5" s="48"/>
      <c r="E5" s="33"/>
      <c r="F5" s="33"/>
      <c r="G5" s="33"/>
      <c r="H5" s="44"/>
      <c r="I5" s="33"/>
      <c r="J5" s="49"/>
    </row>
    <row r="6" spans="1:10" ht="14.25" customHeight="1">
      <c r="A6" s="33"/>
      <c r="B6" s="33" t="s">
        <v>46</v>
      </c>
      <c r="C6" s="33"/>
      <c r="D6" s="48" t="s">
        <v>27</v>
      </c>
      <c r="E6" s="33"/>
      <c r="F6" s="33"/>
      <c r="G6" s="33"/>
      <c r="H6" s="44"/>
      <c r="I6" s="33"/>
      <c r="J6" s="49"/>
    </row>
    <row r="7" spans="1:10" ht="10.5" customHeight="1">
      <c r="A7" s="33"/>
      <c r="B7" s="33"/>
      <c r="C7" s="33"/>
      <c r="D7" s="48"/>
      <c r="E7" s="33"/>
      <c r="F7" s="33"/>
      <c r="G7" s="33"/>
      <c r="H7" s="44"/>
      <c r="I7" s="33"/>
      <c r="J7" s="35"/>
    </row>
    <row r="8" spans="1:10" ht="12" customHeight="1" hidden="1">
      <c r="A8" s="2"/>
      <c r="B8" s="2"/>
      <c r="C8" s="2"/>
      <c r="D8" s="25"/>
      <c r="E8" s="2"/>
      <c r="F8" s="2"/>
      <c r="G8" s="2"/>
      <c r="H8" s="18"/>
      <c r="I8" s="2"/>
      <c r="J8" s="9"/>
    </row>
    <row r="9" spans="2:10" ht="9" customHeight="1" hidden="1">
      <c r="B9" s="8"/>
      <c r="C9" s="8"/>
      <c r="J9" s="7"/>
    </row>
    <row r="10" spans="1:10" ht="18" customHeight="1">
      <c r="A10" s="53" t="s">
        <v>47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9.75" customHeight="1">
      <c r="A11" s="11"/>
      <c r="B11" s="5"/>
      <c r="C11" s="5"/>
      <c r="D11" s="26"/>
      <c r="E11" s="12"/>
      <c r="F11" s="13"/>
      <c r="G11" s="14"/>
      <c r="H11" s="21"/>
      <c r="I11" s="14"/>
      <c r="J11" s="14"/>
    </row>
    <row r="12" spans="1:10" ht="3" customHeight="1" hidden="1">
      <c r="A12" s="11"/>
      <c r="B12" s="5"/>
      <c r="C12" s="5"/>
      <c r="D12" s="26"/>
      <c r="E12" s="12"/>
      <c r="F12" s="13"/>
      <c r="G12" s="14"/>
      <c r="H12" s="21"/>
      <c r="I12" s="14"/>
      <c r="J12" s="14"/>
    </row>
    <row r="13" spans="1:10" ht="23.25" customHeight="1" hidden="1">
      <c r="A13" s="11"/>
      <c r="B13" s="5"/>
      <c r="C13" s="5"/>
      <c r="D13" s="26"/>
      <c r="E13" s="12"/>
      <c r="F13" s="13"/>
      <c r="G13" s="14"/>
      <c r="H13" s="21"/>
      <c r="I13" s="14"/>
      <c r="J13" s="14"/>
    </row>
    <row r="14" spans="1:10" ht="23.25" customHeight="1" hidden="1">
      <c r="A14" s="11"/>
      <c r="B14" s="5"/>
      <c r="C14" s="5"/>
      <c r="D14" s="26"/>
      <c r="E14" s="12"/>
      <c r="F14" s="13"/>
      <c r="G14" s="14"/>
      <c r="H14" s="21"/>
      <c r="I14" s="14"/>
      <c r="J14" s="14"/>
    </row>
    <row r="15" spans="1:10" ht="4.5" customHeight="1">
      <c r="A15" s="11"/>
      <c r="B15" s="5"/>
      <c r="C15" s="5"/>
      <c r="D15" s="26"/>
      <c r="E15" s="12"/>
      <c r="F15" s="13"/>
      <c r="G15" s="14"/>
      <c r="H15" s="21"/>
      <c r="I15" s="14"/>
      <c r="J15" s="14"/>
    </row>
    <row r="16" spans="1:10" ht="3" customHeight="1">
      <c r="A16" s="11"/>
      <c r="B16" s="5"/>
      <c r="C16" s="5"/>
      <c r="D16" s="26"/>
      <c r="E16" s="12"/>
      <c r="F16" s="13"/>
      <c r="G16" s="14"/>
      <c r="H16" s="21"/>
      <c r="I16" s="14"/>
      <c r="J16" s="14"/>
    </row>
    <row r="17" spans="1:10" ht="50.25" customHeight="1">
      <c r="A17" s="1" t="s">
        <v>0</v>
      </c>
      <c r="B17" s="1" t="s">
        <v>1</v>
      </c>
      <c r="C17" s="1" t="s">
        <v>2</v>
      </c>
      <c r="D17" s="1" t="s">
        <v>13</v>
      </c>
      <c r="E17" s="1" t="s">
        <v>30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</row>
    <row r="18" spans="1:10" ht="33.75" customHeight="1">
      <c r="A18" s="15" t="s">
        <v>81</v>
      </c>
      <c r="B18" s="16" t="s">
        <v>159</v>
      </c>
      <c r="C18" s="17" t="s">
        <v>3</v>
      </c>
      <c r="D18" s="17">
        <v>15</v>
      </c>
      <c r="E18" s="50"/>
      <c r="F18" s="30"/>
      <c r="G18" s="27">
        <f>D18*F18</f>
        <v>0</v>
      </c>
      <c r="H18" s="20">
        <v>0.23</v>
      </c>
      <c r="I18" s="27">
        <f>G18*H18</f>
        <v>0</v>
      </c>
      <c r="J18" s="27">
        <f>SUM(G18,I18)</f>
        <v>0</v>
      </c>
    </row>
    <row r="19" spans="1:10" ht="22.5" customHeight="1">
      <c r="A19" s="15" t="s">
        <v>82</v>
      </c>
      <c r="B19" s="16" t="s">
        <v>54</v>
      </c>
      <c r="C19" s="17" t="s">
        <v>3</v>
      </c>
      <c r="D19" s="17">
        <v>2</v>
      </c>
      <c r="E19" s="31"/>
      <c r="F19" s="30"/>
      <c r="G19" s="27">
        <f aca="true" t="shared" si="0" ref="G19:G57">D19*F19</f>
        <v>0</v>
      </c>
      <c r="H19" s="20">
        <v>0.23</v>
      </c>
      <c r="I19" s="27">
        <f aca="true" t="shared" si="1" ref="I19:I81">G19*H19</f>
        <v>0</v>
      </c>
      <c r="J19" s="27">
        <f>SUM(G19,I19)</f>
        <v>0</v>
      </c>
    </row>
    <row r="20" spans="1:10" ht="24.75" customHeight="1">
      <c r="A20" s="15" t="s">
        <v>83</v>
      </c>
      <c r="B20" s="16" t="s">
        <v>29</v>
      </c>
      <c r="C20" s="17" t="s">
        <v>3</v>
      </c>
      <c r="D20" s="17">
        <v>2</v>
      </c>
      <c r="E20" s="31"/>
      <c r="F20" s="30"/>
      <c r="G20" s="27">
        <f t="shared" si="0"/>
        <v>0</v>
      </c>
      <c r="H20" s="20">
        <v>0.23</v>
      </c>
      <c r="I20" s="27">
        <f t="shared" si="1"/>
        <v>0</v>
      </c>
      <c r="J20" s="27">
        <f aca="true" t="shared" si="2" ref="J20:J81">SUM(G20,I20)</f>
        <v>0</v>
      </c>
    </row>
    <row r="21" spans="1:10" ht="25.5" customHeight="1">
      <c r="A21" s="15" t="s">
        <v>84</v>
      </c>
      <c r="B21" s="16" t="s">
        <v>5</v>
      </c>
      <c r="C21" s="17" t="s">
        <v>4</v>
      </c>
      <c r="D21" s="17">
        <v>1</v>
      </c>
      <c r="E21" s="31"/>
      <c r="F21" s="30"/>
      <c r="G21" s="27">
        <f t="shared" si="0"/>
        <v>0</v>
      </c>
      <c r="H21" s="20">
        <v>0.23</v>
      </c>
      <c r="I21" s="27">
        <f t="shared" si="1"/>
        <v>0</v>
      </c>
      <c r="J21" s="27">
        <f t="shared" si="2"/>
        <v>0</v>
      </c>
    </row>
    <row r="22" spans="1:10" ht="32.25" customHeight="1">
      <c r="A22" s="15" t="s">
        <v>85</v>
      </c>
      <c r="B22" s="16" t="s">
        <v>31</v>
      </c>
      <c r="C22" s="17" t="s">
        <v>6</v>
      </c>
      <c r="D22" s="17">
        <v>1</v>
      </c>
      <c r="E22" s="31"/>
      <c r="F22" s="30"/>
      <c r="G22" s="27">
        <f t="shared" si="0"/>
        <v>0</v>
      </c>
      <c r="H22" s="20">
        <v>0.23</v>
      </c>
      <c r="I22" s="27">
        <f t="shared" si="1"/>
        <v>0</v>
      </c>
      <c r="J22" s="27">
        <f t="shared" si="2"/>
        <v>0</v>
      </c>
    </row>
    <row r="23" spans="1:10" ht="32.25" customHeight="1">
      <c r="A23" s="15" t="s">
        <v>86</v>
      </c>
      <c r="B23" s="16" t="s">
        <v>49</v>
      </c>
      <c r="C23" s="17" t="s">
        <v>6</v>
      </c>
      <c r="D23" s="17">
        <v>6</v>
      </c>
      <c r="E23" s="31"/>
      <c r="F23" s="30"/>
      <c r="G23" s="27">
        <f t="shared" si="0"/>
        <v>0</v>
      </c>
      <c r="H23" s="20">
        <v>0.23</v>
      </c>
      <c r="I23" s="27">
        <f t="shared" si="1"/>
        <v>0</v>
      </c>
      <c r="J23" s="27">
        <f t="shared" si="2"/>
        <v>0</v>
      </c>
    </row>
    <row r="24" spans="1:10" ht="21.75" customHeight="1">
      <c r="A24" s="15" t="s">
        <v>87</v>
      </c>
      <c r="B24" s="16" t="s">
        <v>160</v>
      </c>
      <c r="C24" s="17" t="s">
        <v>4</v>
      </c>
      <c r="D24" s="17">
        <v>4</v>
      </c>
      <c r="E24" s="31"/>
      <c r="F24" s="30"/>
      <c r="G24" s="27">
        <f t="shared" si="0"/>
        <v>0</v>
      </c>
      <c r="H24" s="20">
        <v>0.23</v>
      </c>
      <c r="I24" s="27">
        <f t="shared" si="1"/>
        <v>0</v>
      </c>
      <c r="J24" s="27">
        <f t="shared" si="2"/>
        <v>0</v>
      </c>
    </row>
    <row r="25" spans="1:10" ht="21.75" customHeight="1">
      <c r="A25" s="15" t="s">
        <v>88</v>
      </c>
      <c r="B25" s="29" t="s">
        <v>161</v>
      </c>
      <c r="C25" s="17" t="s">
        <v>4</v>
      </c>
      <c r="D25" s="17">
        <v>16</v>
      </c>
      <c r="E25" s="31"/>
      <c r="F25" s="30"/>
      <c r="G25" s="27">
        <f t="shared" si="0"/>
        <v>0</v>
      </c>
      <c r="H25" s="20">
        <v>0.23</v>
      </c>
      <c r="I25" s="27">
        <f t="shared" si="1"/>
        <v>0</v>
      </c>
      <c r="J25" s="27">
        <f t="shared" si="2"/>
        <v>0</v>
      </c>
    </row>
    <row r="26" spans="1:10" ht="21.75" customHeight="1">
      <c r="A26" s="15" t="s">
        <v>89</v>
      </c>
      <c r="B26" s="16" t="s">
        <v>162</v>
      </c>
      <c r="C26" s="17" t="s">
        <v>4</v>
      </c>
      <c r="D26" s="17">
        <v>2</v>
      </c>
      <c r="E26" s="31"/>
      <c r="F26" s="30"/>
      <c r="G26" s="27">
        <f t="shared" si="0"/>
        <v>0</v>
      </c>
      <c r="H26" s="20">
        <v>0.23</v>
      </c>
      <c r="I26" s="27">
        <f t="shared" si="1"/>
        <v>0</v>
      </c>
      <c r="J26" s="27">
        <f t="shared" si="2"/>
        <v>0</v>
      </c>
    </row>
    <row r="27" spans="1:10" ht="21.75" customHeight="1">
      <c r="A27" s="15" t="s">
        <v>90</v>
      </c>
      <c r="B27" s="16" t="s">
        <v>163</v>
      </c>
      <c r="C27" s="17" t="s">
        <v>4</v>
      </c>
      <c r="D27" s="17">
        <v>10</v>
      </c>
      <c r="E27" s="31"/>
      <c r="F27" s="30"/>
      <c r="G27" s="27">
        <f t="shared" si="0"/>
        <v>0</v>
      </c>
      <c r="H27" s="20">
        <v>0.23</v>
      </c>
      <c r="I27" s="27">
        <f t="shared" si="1"/>
        <v>0</v>
      </c>
      <c r="J27" s="27">
        <f t="shared" si="2"/>
        <v>0</v>
      </c>
    </row>
    <row r="28" spans="1:10" ht="40.5" customHeight="1">
      <c r="A28" s="15" t="s">
        <v>91</v>
      </c>
      <c r="B28" s="29" t="s">
        <v>164</v>
      </c>
      <c r="C28" s="17" t="s">
        <v>4</v>
      </c>
      <c r="D28" s="17">
        <v>2</v>
      </c>
      <c r="E28" s="31"/>
      <c r="F28" s="30"/>
      <c r="G28" s="27">
        <f t="shared" si="0"/>
        <v>0</v>
      </c>
      <c r="H28" s="20">
        <v>0.23</v>
      </c>
      <c r="I28" s="27">
        <f t="shared" si="1"/>
        <v>0</v>
      </c>
      <c r="J28" s="27">
        <f t="shared" si="2"/>
        <v>0</v>
      </c>
    </row>
    <row r="29" spans="1:10" ht="21.75" customHeight="1">
      <c r="A29" s="15" t="s">
        <v>92</v>
      </c>
      <c r="B29" s="16" t="s">
        <v>165</v>
      </c>
      <c r="C29" s="17" t="s">
        <v>4</v>
      </c>
      <c r="D29" s="17">
        <v>10</v>
      </c>
      <c r="E29" s="31"/>
      <c r="F29" s="30"/>
      <c r="G29" s="27">
        <f t="shared" si="0"/>
        <v>0</v>
      </c>
      <c r="H29" s="20">
        <v>0.23</v>
      </c>
      <c r="I29" s="27">
        <f t="shared" si="1"/>
        <v>0</v>
      </c>
      <c r="J29" s="27">
        <f t="shared" si="2"/>
        <v>0</v>
      </c>
    </row>
    <row r="30" spans="1:10" ht="36" customHeight="1">
      <c r="A30" s="15" t="s">
        <v>93</v>
      </c>
      <c r="B30" s="16" t="s">
        <v>69</v>
      </c>
      <c r="C30" s="17" t="s">
        <v>6</v>
      </c>
      <c r="D30" s="17">
        <v>4</v>
      </c>
      <c r="E30" s="31"/>
      <c r="F30" s="30"/>
      <c r="G30" s="27">
        <f t="shared" si="0"/>
        <v>0</v>
      </c>
      <c r="H30" s="20">
        <v>0.23</v>
      </c>
      <c r="I30" s="27">
        <f t="shared" si="1"/>
        <v>0</v>
      </c>
      <c r="J30" s="27">
        <f t="shared" si="2"/>
        <v>0</v>
      </c>
    </row>
    <row r="31" spans="1:10" ht="33.75" customHeight="1">
      <c r="A31" s="15" t="s">
        <v>94</v>
      </c>
      <c r="B31" s="16" t="s">
        <v>64</v>
      </c>
      <c r="C31" s="17" t="s">
        <v>6</v>
      </c>
      <c r="D31" s="17">
        <v>45</v>
      </c>
      <c r="E31" s="31"/>
      <c r="F31" s="30"/>
      <c r="G31" s="27">
        <f t="shared" si="0"/>
        <v>0</v>
      </c>
      <c r="H31" s="20">
        <v>0.23</v>
      </c>
      <c r="I31" s="27">
        <f t="shared" si="1"/>
        <v>0</v>
      </c>
      <c r="J31" s="27">
        <f t="shared" si="2"/>
        <v>0</v>
      </c>
    </row>
    <row r="32" spans="1:10" ht="33.75" customHeight="1">
      <c r="A32" s="15" t="s">
        <v>95</v>
      </c>
      <c r="B32" s="16" t="s">
        <v>22</v>
      </c>
      <c r="C32" s="17" t="s">
        <v>6</v>
      </c>
      <c r="D32" s="17">
        <v>15</v>
      </c>
      <c r="E32" s="31"/>
      <c r="F32" s="30"/>
      <c r="G32" s="27">
        <f t="shared" si="0"/>
        <v>0</v>
      </c>
      <c r="H32" s="20">
        <v>0.23</v>
      </c>
      <c r="I32" s="27">
        <f t="shared" si="1"/>
        <v>0</v>
      </c>
      <c r="J32" s="27">
        <f t="shared" si="2"/>
        <v>0</v>
      </c>
    </row>
    <row r="33" spans="1:10" ht="21.75" customHeight="1">
      <c r="A33" s="15" t="s">
        <v>96</v>
      </c>
      <c r="B33" s="16" t="s">
        <v>68</v>
      </c>
      <c r="C33" s="17" t="s">
        <v>6</v>
      </c>
      <c r="D33" s="17">
        <v>2</v>
      </c>
      <c r="E33" s="31"/>
      <c r="F33" s="30"/>
      <c r="G33" s="27">
        <f t="shared" si="0"/>
        <v>0</v>
      </c>
      <c r="H33" s="20">
        <v>0.23</v>
      </c>
      <c r="I33" s="27">
        <f t="shared" si="1"/>
        <v>0</v>
      </c>
      <c r="J33" s="27">
        <f t="shared" si="2"/>
        <v>0</v>
      </c>
    </row>
    <row r="34" spans="1:10" ht="21.75" customHeight="1">
      <c r="A34" s="15" t="s">
        <v>97</v>
      </c>
      <c r="B34" s="16" t="s">
        <v>65</v>
      </c>
      <c r="C34" s="17" t="s">
        <v>6</v>
      </c>
      <c r="D34" s="17">
        <v>35</v>
      </c>
      <c r="E34" s="31"/>
      <c r="F34" s="30"/>
      <c r="G34" s="27">
        <f t="shared" si="0"/>
        <v>0</v>
      </c>
      <c r="H34" s="20">
        <v>0.23</v>
      </c>
      <c r="I34" s="27">
        <f t="shared" si="1"/>
        <v>0</v>
      </c>
      <c r="J34" s="27">
        <f t="shared" si="2"/>
        <v>0</v>
      </c>
    </row>
    <row r="35" spans="1:10" ht="21.75" customHeight="1">
      <c r="A35" s="15" t="s">
        <v>98</v>
      </c>
      <c r="B35" s="16" t="s">
        <v>67</v>
      </c>
      <c r="C35" s="17" t="s">
        <v>6</v>
      </c>
      <c r="D35" s="17">
        <v>25</v>
      </c>
      <c r="E35" s="31"/>
      <c r="F35" s="30"/>
      <c r="G35" s="27">
        <f t="shared" si="0"/>
        <v>0</v>
      </c>
      <c r="H35" s="20">
        <v>0.23</v>
      </c>
      <c r="I35" s="27">
        <f t="shared" si="1"/>
        <v>0</v>
      </c>
      <c r="J35" s="27">
        <f t="shared" si="2"/>
        <v>0</v>
      </c>
    </row>
    <row r="36" spans="1:10" ht="21.75" customHeight="1">
      <c r="A36" s="15" t="s">
        <v>99</v>
      </c>
      <c r="B36" s="16" t="s">
        <v>66</v>
      </c>
      <c r="C36" s="17" t="s">
        <v>6</v>
      </c>
      <c r="D36" s="17">
        <v>2</v>
      </c>
      <c r="E36" s="31"/>
      <c r="F36" s="30"/>
      <c r="G36" s="27">
        <f t="shared" si="0"/>
        <v>0</v>
      </c>
      <c r="H36" s="20">
        <v>0.23</v>
      </c>
      <c r="I36" s="27">
        <f t="shared" si="1"/>
        <v>0</v>
      </c>
      <c r="J36" s="27">
        <f t="shared" si="2"/>
        <v>0</v>
      </c>
    </row>
    <row r="37" spans="1:10" ht="97.5" customHeight="1">
      <c r="A37" s="15" t="s">
        <v>100</v>
      </c>
      <c r="B37" s="16" t="s">
        <v>58</v>
      </c>
      <c r="C37" s="17" t="s">
        <v>6</v>
      </c>
      <c r="D37" s="17">
        <v>100</v>
      </c>
      <c r="E37" s="31"/>
      <c r="F37" s="30"/>
      <c r="G37" s="27">
        <f t="shared" si="0"/>
        <v>0</v>
      </c>
      <c r="H37" s="20">
        <v>0.23</v>
      </c>
      <c r="I37" s="27">
        <f t="shared" si="1"/>
        <v>0</v>
      </c>
      <c r="J37" s="27">
        <f t="shared" si="2"/>
        <v>0</v>
      </c>
    </row>
    <row r="38" spans="1:10" ht="98.25" customHeight="1">
      <c r="A38" s="15" t="s">
        <v>101</v>
      </c>
      <c r="B38" s="16" t="s">
        <v>57</v>
      </c>
      <c r="C38" s="17" t="s">
        <v>6</v>
      </c>
      <c r="D38" s="17">
        <v>30</v>
      </c>
      <c r="E38" s="31"/>
      <c r="F38" s="30"/>
      <c r="G38" s="27">
        <f t="shared" si="0"/>
        <v>0</v>
      </c>
      <c r="H38" s="20">
        <v>0.23</v>
      </c>
      <c r="I38" s="27">
        <f t="shared" si="1"/>
        <v>0</v>
      </c>
      <c r="J38" s="27">
        <f t="shared" si="2"/>
        <v>0</v>
      </c>
    </row>
    <row r="39" spans="1:10" ht="48" customHeight="1">
      <c r="A39" s="15" t="s">
        <v>102</v>
      </c>
      <c r="B39" s="16" t="s">
        <v>59</v>
      </c>
      <c r="C39" s="17" t="s">
        <v>6</v>
      </c>
      <c r="D39" s="17">
        <v>10</v>
      </c>
      <c r="E39" s="31"/>
      <c r="F39" s="30"/>
      <c r="G39" s="27">
        <f>D39*F39</f>
        <v>0</v>
      </c>
      <c r="H39" s="20">
        <v>0.23</v>
      </c>
      <c r="I39" s="27">
        <f t="shared" si="1"/>
        <v>0</v>
      </c>
      <c r="J39" s="27">
        <f t="shared" si="2"/>
        <v>0</v>
      </c>
    </row>
    <row r="40" spans="1:10" ht="48.75" customHeight="1">
      <c r="A40" s="15" t="s">
        <v>103</v>
      </c>
      <c r="B40" s="16" t="s">
        <v>70</v>
      </c>
      <c r="C40" s="17" t="s">
        <v>6</v>
      </c>
      <c r="D40" s="17">
        <v>700</v>
      </c>
      <c r="E40" s="17" t="s">
        <v>74</v>
      </c>
      <c r="F40" s="30"/>
      <c r="G40" s="27">
        <f t="shared" si="0"/>
        <v>0</v>
      </c>
      <c r="H40" s="20">
        <v>0.23</v>
      </c>
      <c r="I40" s="27">
        <f t="shared" si="1"/>
        <v>0</v>
      </c>
      <c r="J40" s="27">
        <f t="shared" si="2"/>
        <v>0</v>
      </c>
    </row>
    <row r="41" spans="1:10" ht="34.5" customHeight="1">
      <c r="A41" s="15" t="s">
        <v>104</v>
      </c>
      <c r="B41" s="16" t="s">
        <v>32</v>
      </c>
      <c r="C41" s="17" t="s">
        <v>6</v>
      </c>
      <c r="D41" s="17">
        <v>15</v>
      </c>
      <c r="E41" s="31"/>
      <c r="F41" s="30"/>
      <c r="G41" s="27">
        <f t="shared" si="0"/>
        <v>0</v>
      </c>
      <c r="H41" s="20">
        <v>0.23</v>
      </c>
      <c r="I41" s="27">
        <f t="shared" si="1"/>
        <v>0</v>
      </c>
      <c r="J41" s="27">
        <f t="shared" si="2"/>
        <v>0</v>
      </c>
    </row>
    <row r="42" spans="1:10" ht="34.5" customHeight="1">
      <c r="A42" s="15" t="s">
        <v>105</v>
      </c>
      <c r="B42" s="16" t="s">
        <v>33</v>
      </c>
      <c r="C42" s="17" t="s">
        <v>6</v>
      </c>
      <c r="D42" s="17">
        <v>250</v>
      </c>
      <c r="E42" s="31"/>
      <c r="F42" s="30"/>
      <c r="G42" s="27">
        <f t="shared" si="0"/>
        <v>0</v>
      </c>
      <c r="H42" s="20">
        <v>0.23</v>
      </c>
      <c r="I42" s="27">
        <f t="shared" si="1"/>
        <v>0</v>
      </c>
      <c r="J42" s="27">
        <f t="shared" si="2"/>
        <v>0</v>
      </c>
    </row>
    <row r="43" spans="1:10" ht="19.5" customHeight="1">
      <c r="A43" s="15" t="s">
        <v>106</v>
      </c>
      <c r="B43" s="10" t="s">
        <v>34</v>
      </c>
      <c r="C43" s="17" t="s">
        <v>6</v>
      </c>
      <c r="D43" s="17">
        <v>25</v>
      </c>
      <c r="E43" s="31"/>
      <c r="F43" s="30"/>
      <c r="G43" s="27">
        <f t="shared" si="0"/>
        <v>0</v>
      </c>
      <c r="H43" s="20">
        <v>0.23</v>
      </c>
      <c r="I43" s="27">
        <f t="shared" si="1"/>
        <v>0</v>
      </c>
      <c r="J43" s="27">
        <f t="shared" si="2"/>
        <v>0</v>
      </c>
    </row>
    <row r="44" spans="1:10" ht="22.5" customHeight="1">
      <c r="A44" s="15" t="s">
        <v>107</v>
      </c>
      <c r="B44" s="16" t="s">
        <v>50</v>
      </c>
      <c r="C44" s="17" t="s">
        <v>6</v>
      </c>
      <c r="D44" s="17">
        <v>60</v>
      </c>
      <c r="E44" s="17" t="s">
        <v>74</v>
      </c>
      <c r="F44" s="30"/>
      <c r="G44" s="27">
        <f t="shared" si="0"/>
        <v>0</v>
      </c>
      <c r="H44" s="20">
        <v>0.23</v>
      </c>
      <c r="I44" s="27">
        <f t="shared" si="1"/>
        <v>0</v>
      </c>
      <c r="J44" s="27">
        <f t="shared" si="2"/>
        <v>0</v>
      </c>
    </row>
    <row r="45" spans="1:10" ht="31.5" customHeight="1">
      <c r="A45" s="15" t="s">
        <v>108</v>
      </c>
      <c r="B45" s="16" t="s">
        <v>23</v>
      </c>
      <c r="C45" s="17" t="s">
        <v>4</v>
      </c>
      <c r="D45" s="17">
        <v>60</v>
      </c>
      <c r="E45" s="31"/>
      <c r="F45" s="30"/>
      <c r="G45" s="27">
        <f t="shared" si="0"/>
        <v>0</v>
      </c>
      <c r="H45" s="20">
        <v>0.23</v>
      </c>
      <c r="I45" s="27">
        <f t="shared" si="1"/>
        <v>0</v>
      </c>
      <c r="J45" s="27">
        <f t="shared" si="2"/>
        <v>0</v>
      </c>
    </row>
    <row r="46" spans="1:10" ht="34.5" customHeight="1">
      <c r="A46" s="15" t="s">
        <v>109</v>
      </c>
      <c r="B46" s="16" t="s">
        <v>42</v>
      </c>
      <c r="C46" s="17" t="s">
        <v>6</v>
      </c>
      <c r="D46" s="17">
        <v>400</v>
      </c>
      <c r="E46" s="31"/>
      <c r="F46" s="30"/>
      <c r="G46" s="27">
        <f t="shared" si="0"/>
        <v>0</v>
      </c>
      <c r="H46" s="20">
        <v>0.23</v>
      </c>
      <c r="I46" s="27">
        <f t="shared" si="1"/>
        <v>0</v>
      </c>
      <c r="J46" s="27">
        <f t="shared" si="2"/>
        <v>0</v>
      </c>
    </row>
    <row r="47" spans="1:10" ht="21.75" customHeight="1">
      <c r="A47" s="15" t="s">
        <v>110</v>
      </c>
      <c r="B47" s="16" t="s">
        <v>157</v>
      </c>
      <c r="C47" s="17" t="s">
        <v>6</v>
      </c>
      <c r="D47" s="17">
        <v>50</v>
      </c>
      <c r="E47" s="31"/>
      <c r="F47" s="30"/>
      <c r="G47" s="27">
        <f t="shared" si="0"/>
        <v>0</v>
      </c>
      <c r="H47" s="20">
        <v>0.23</v>
      </c>
      <c r="I47" s="27">
        <f t="shared" si="1"/>
        <v>0</v>
      </c>
      <c r="J47" s="27">
        <f t="shared" si="2"/>
        <v>0</v>
      </c>
    </row>
    <row r="48" spans="1:10" ht="52.5" customHeight="1">
      <c r="A48" s="15" t="s">
        <v>111</v>
      </c>
      <c r="B48" s="16" t="s">
        <v>35</v>
      </c>
      <c r="C48" s="17" t="s">
        <v>6</v>
      </c>
      <c r="D48" s="17">
        <v>30</v>
      </c>
      <c r="E48" s="31"/>
      <c r="F48" s="30"/>
      <c r="G48" s="27">
        <f t="shared" si="0"/>
        <v>0</v>
      </c>
      <c r="H48" s="20">
        <v>0.23</v>
      </c>
      <c r="I48" s="27">
        <f t="shared" si="1"/>
        <v>0</v>
      </c>
      <c r="J48" s="27">
        <f t="shared" si="2"/>
        <v>0</v>
      </c>
    </row>
    <row r="49" spans="1:10" ht="33" customHeight="1">
      <c r="A49" s="15" t="s">
        <v>112</v>
      </c>
      <c r="B49" s="16" t="s">
        <v>39</v>
      </c>
      <c r="C49" s="17" t="s">
        <v>6</v>
      </c>
      <c r="D49" s="17">
        <v>50</v>
      </c>
      <c r="E49" s="17" t="s">
        <v>73</v>
      </c>
      <c r="F49" s="30"/>
      <c r="G49" s="27">
        <f t="shared" si="0"/>
        <v>0</v>
      </c>
      <c r="H49" s="20">
        <v>0.23</v>
      </c>
      <c r="I49" s="27">
        <f t="shared" si="1"/>
        <v>0</v>
      </c>
      <c r="J49" s="27">
        <f t="shared" si="2"/>
        <v>0</v>
      </c>
    </row>
    <row r="50" spans="1:10" ht="33.75" customHeight="1">
      <c r="A50" s="15" t="s">
        <v>113</v>
      </c>
      <c r="B50" s="16" t="s">
        <v>56</v>
      </c>
      <c r="C50" s="17" t="s">
        <v>6</v>
      </c>
      <c r="D50" s="17">
        <v>35</v>
      </c>
      <c r="E50" s="31"/>
      <c r="F50" s="30"/>
      <c r="G50" s="27">
        <f t="shared" si="0"/>
        <v>0</v>
      </c>
      <c r="H50" s="20">
        <v>0.23</v>
      </c>
      <c r="I50" s="27">
        <f t="shared" si="1"/>
        <v>0</v>
      </c>
      <c r="J50" s="27">
        <f t="shared" si="2"/>
        <v>0</v>
      </c>
    </row>
    <row r="51" spans="1:10" ht="21.75" customHeight="1">
      <c r="A51" s="15" t="s">
        <v>114</v>
      </c>
      <c r="B51" s="16" t="s">
        <v>43</v>
      </c>
      <c r="C51" s="17" t="s">
        <v>6</v>
      </c>
      <c r="D51" s="17">
        <v>20</v>
      </c>
      <c r="E51" s="31"/>
      <c r="F51" s="30"/>
      <c r="G51" s="27">
        <f t="shared" si="0"/>
        <v>0</v>
      </c>
      <c r="H51" s="20">
        <v>0.23</v>
      </c>
      <c r="I51" s="27">
        <f t="shared" si="1"/>
        <v>0</v>
      </c>
      <c r="J51" s="27">
        <f t="shared" si="2"/>
        <v>0</v>
      </c>
    </row>
    <row r="52" spans="1:10" ht="21.75" customHeight="1">
      <c r="A52" s="15" t="s">
        <v>115</v>
      </c>
      <c r="B52" s="16" t="s">
        <v>71</v>
      </c>
      <c r="C52" s="17" t="s">
        <v>6</v>
      </c>
      <c r="D52" s="17">
        <v>60</v>
      </c>
      <c r="E52" s="17" t="s">
        <v>72</v>
      </c>
      <c r="F52" s="30"/>
      <c r="G52" s="27">
        <f t="shared" si="0"/>
        <v>0</v>
      </c>
      <c r="H52" s="20">
        <v>0.23</v>
      </c>
      <c r="I52" s="27">
        <f t="shared" si="1"/>
        <v>0</v>
      </c>
      <c r="J52" s="27">
        <f t="shared" si="2"/>
        <v>0</v>
      </c>
    </row>
    <row r="53" spans="1:10" ht="34.5" customHeight="1">
      <c r="A53" s="15" t="s">
        <v>116</v>
      </c>
      <c r="B53" s="16" t="s">
        <v>53</v>
      </c>
      <c r="C53" s="17" t="s">
        <v>6</v>
      </c>
      <c r="D53" s="17">
        <v>130</v>
      </c>
      <c r="E53" s="17" t="s">
        <v>75</v>
      </c>
      <c r="F53" s="30"/>
      <c r="G53" s="27">
        <f t="shared" si="0"/>
        <v>0</v>
      </c>
      <c r="H53" s="20">
        <v>0.23</v>
      </c>
      <c r="I53" s="27">
        <f t="shared" si="1"/>
        <v>0</v>
      </c>
      <c r="J53" s="27">
        <f t="shared" si="2"/>
        <v>0</v>
      </c>
    </row>
    <row r="54" spans="1:10" ht="65.25" customHeight="1">
      <c r="A54" s="15" t="s">
        <v>117</v>
      </c>
      <c r="B54" s="16" t="s">
        <v>36</v>
      </c>
      <c r="C54" s="17" t="s">
        <v>6</v>
      </c>
      <c r="D54" s="17">
        <v>85</v>
      </c>
      <c r="E54" s="31"/>
      <c r="F54" s="30"/>
      <c r="G54" s="27">
        <f t="shared" si="0"/>
        <v>0</v>
      </c>
      <c r="H54" s="20">
        <v>0.23</v>
      </c>
      <c r="I54" s="27">
        <f t="shared" si="1"/>
        <v>0</v>
      </c>
      <c r="J54" s="27">
        <f t="shared" si="2"/>
        <v>0</v>
      </c>
    </row>
    <row r="55" spans="1:10" ht="51.75" customHeight="1">
      <c r="A55" s="15" t="s">
        <v>118</v>
      </c>
      <c r="B55" s="16" t="s">
        <v>63</v>
      </c>
      <c r="C55" s="17" t="s">
        <v>6</v>
      </c>
      <c r="D55" s="17">
        <v>2</v>
      </c>
      <c r="E55" s="31"/>
      <c r="F55" s="30"/>
      <c r="G55" s="27">
        <f t="shared" si="0"/>
        <v>0</v>
      </c>
      <c r="H55" s="20">
        <v>0.23</v>
      </c>
      <c r="I55" s="27">
        <f t="shared" si="1"/>
        <v>0</v>
      </c>
      <c r="J55" s="27">
        <f t="shared" si="2"/>
        <v>0</v>
      </c>
    </row>
    <row r="56" spans="1:10" ht="64.5" customHeight="1">
      <c r="A56" s="15" t="s">
        <v>119</v>
      </c>
      <c r="B56" s="16" t="s">
        <v>48</v>
      </c>
      <c r="C56" s="17" t="s">
        <v>6</v>
      </c>
      <c r="D56" s="17">
        <v>32</v>
      </c>
      <c r="E56" s="31"/>
      <c r="F56" s="30"/>
      <c r="G56" s="27">
        <f t="shared" si="0"/>
        <v>0</v>
      </c>
      <c r="H56" s="20">
        <v>0.23</v>
      </c>
      <c r="I56" s="27">
        <f t="shared" si="1"/>
        <v>0</v>
      </c>
      <c r="J56" s="27">
        <f t="shared" si="2"/>
        <v>0</v>
      </c>
    </row>
    <row r="57" spans="1:10" ht="21.75" customHeight="1">
      <c r="A57" s="15" t="s">
        <v>120</v>
      </c>
      <c r="B57" s="16" t="s">
        <v>7</v>
      </c>
      <c r="C57" s="17" t="s">
        <v>6</v>
      </c>
      <c r="D57" s="17">
        <v>10</v>
      </c>
      <c r="E57" s="31"/>
      <c r="F57" s="30"/>
      <c r="G57" s="27">
        <f t="shared" si="0"/>
        <v>0</v>
      </c>
      <c r="H57" s="20">
        <v>0.23</v>
      </c>
      <c r="I57" s="27">
        <f t="shared" si="1"/>
        <v>0</v>
      </c>
      <c r="J57" s="27">
        <f t="shared" si="2"/>
        <v>0</v>
      </c>
    </row>
    <row r="58" spans="1:10" ht="31.5" customHeight="1">
      <c r="A58" s="15" t="s">
        <v>121</v>
      </c>
      <c r="B58" s="16" t="s">
        <v>44</v>
      </c>
      <c r="C58" s="17" t="s">
        <v>6</v>
      </c>
      <c r="D58" s="17">
        <v>50</v>
      </c>
      <c r="E58" s="31"/>
      <c r="F58" s="30"/>
      <c r="G58" s="27">
        <f>D58*F58</f>
        <v>0</v>
      </c>
      <c r="H58" s="20">
        <v>0.23</v>
      </c>
      <c r="I58" s="27">
        <f t="shared" si="1"/>
        <v>0</v>
      </c>
      <c r="J58" s="27">
        <f t="shared" si="2"/>
        <v>0</v>
      </c>
    </row>
    <row r="59" spans="1:10" ht="35.25" customHeight="1">
      <c r="A59" s="15" t="s">
        <v>122</v>
      </c>
      <c r="B59" s="16" t="s">
        <v>55</v>
      </c>
      <c r="C59" s="17" t="s">
        <v>6</v>
      </c>
      <c r="D59" s="17">
        <v>2</v>
      </c>
      <c r="E59" s="31"/>
      <c r="F59" s="30"/>
      <c r="G59" s="27">
        <f>D59*F59</f>
        <v>0</v>
      </c>
      <c r="H59" s="20">
        <v>0.23</v>
      </c>
      <c r="I59" s="27">
        <f t="shared" si="1"/>
        <v>0</v>
      </c>
      <c r="J59" s="27">
        <f t="shared" si="2"/>
        <v>0</v>
      </c>
    </row>
    <row r="60" spans="1:10" ht="32.25" customHeight="1">
      <c r="A60" s="15" t="s">
        <v>123</v>
      </c>
      <c r="B60" s="16" t="s">
        <v>60</v>
      </c>
      <c r="C60" s="17" t="s">
        <v>6</v>
      </c>
      <c r="D60" s="17">
        <v>20</v>
      </c>
      <c r="E60" s="31"/>
      <c r="F60" s="30"/>
      <c r="G60" s="27">
        <f aca="true" t="shared" si="3" ref="G60:G75">D60*F60</f>
        <v>0</v>
      </c>
      <c r="H60" s="20">
        <v>0.23</v>
      </c>
      <c r="I60" s="27">
        <f t="shared" si="1"/>
        <v>0</v>
      </c>
      <c r="J60" s="27">
        <f t="shared" si="2"/>
        <v>0</v>
      </c>
    </row>
    <row r="61" spans="1:10" ht="21.75" customHeight="1">
      <c r="A61" s="15" t="s">
        <v>124</v>
      </c>
      <c r="B61" s="16" t="s">
        <v>168</v>
      </c>
      <c r="C61" s="17" t="s">
        <v>4</v>
      </c>
      <c r="D61" s="17">
        <v>90</v>
      </c>
      <c r="E61" s="31"/>
      <c r="F61" s="30"/>
      <c r="G61" s="27">
        <f t="shared" si="3"/>
        <v>0</v>
      </c>
      <c r="H61" s="20">
        <v>0.23</v>
      </c>
      <c r="I61" s="27">
        <f t="shared" si="1"/>
        <v>0</v>
      </c>
      <c r="J61" s="27">
        <f t="shared" si="2"/>
        <v>0</v>
      </c>
    </row>
    <row r="62" spans="1:10" ht="21.75" customHeight="1">
      <c r="A62" s="15" t="s">
        <v>125</v>
      </c>
      <c r="B62" s="16" t="s">
        <v>169</v>
      </c>
      <c r="C62" s="17" t="s">
        <v>4</v>
      </c>
      <c r="D62" s="17">
        <v>60</v>
      </c>
      <c r="E62" s="31"/>
      <c r="F62" s="30"/>
      <c r="G62" s="27">
        <f t="shared" si="3"/>
        <v>0</v>
      </c>
      <c r="H62" s="20">
        <v>0.23</v>
      </c>
      <c r="I62" s="27">
        <f t="shared" si="1"/>
        <v>0</v>
      </c>
      <c r="J62" s="27">
        <f t="shared" si="2"/>
        <v>0</v>
      </c>
    </row>
    <row r="63" spans="1:10" ht="21.75" customHeight="1">
      <c r="A63" s="15" t="s">
        <v>129</v>
      </c>
      <c r="B63" s="16" t="s">
        <v>8</v>
      </c>
      <c r="C63" s="17" t="s">
        <v>4</v>
      </c>
      <c r="D63" s="17">
        <v>10</v>
      </c>
      <c r="E63" s="31"/>
      <c r="F63" s="30"/>
      <c r="G63" s="27">
        <f t="shared" si="3"/>
        <v>0</v>
      </c>
      <c r="H63" s="20">
        <v>0.23</v>
      </c>
      <c r="I63" s="27">
        <f t="shared" si="1"/>
        <v>0</v>
      </c>
      <c r="J63" s="27">
        <f t="shared" si="2"/>
        <v>0</v>
      </c>
    </row>
    <row r="64" spans="1:10" ht="21.75" customHeight="1">
      <c r="A64" s="15" t="s">
        <v>130</v>
      </c>
      <c r="B64" s="29" t="s">
        <v>128</v>
      </c>
      <c r="C64" s="17" t="s">
        <v>4</v>
      </c>
      <c r="D64" s="17">
        <v>10</v>
      </c>
      <c r="E64" s="31"/>
      <c r="F64" s="30"/>
      <c r="G64" s="27">
        <f t="shared" si="3"/>
        <v>0</v>
      </c>
      <c r="H64" s="20">
        <v>0.23</v>
      </c>
      <c r="I64" s="27">
        <f t="shared" si="1"/>
        <v>0</v>
      </c>
      <c r="J64" s="27">
        <f t="shared" si="2"/>
        <v>0</v>
      </c>
    </row>
    <row r="65" spans="1:10" ht="21.75" customHeight="1">
      <c r="A65" s="15" t="s">
        <v>131</v>
      </c>
      <c r="B65" s="16" t="s">
        <v>171</v>
      </c>
      <c r="C65" s="17" t="s">
        <v>4</v>
      </c>
      <c r="D65" s="17">
        <v>5</v>
      </c>
      <c r="E65" s="31"/>
      <c r="F65" s="30"/>
      <c r="G65" s="27">
        <f t="shared" si="3"/>
        <v>0</v>
      </c>
      <c r="H65" s="20">
        <v>0.23</v>
      </c>
      <c r="I65" s="27">
        <f t="shared" si="1"/>
        <v>0</v>
      </c>
      <c r="J65" s="27">
        <f t="shared" si="2"/>
        <v>0</v>
      </c>
    </row>
    <row r="66" spans="1:10" ht="21.75" customHeight="1">
      <c r="A66" s="15" t="s">
        <v>132</v>
      </c>
      <c r="B66" s="16" t="s">
        <v>172</v>
      </c>
      <c r="C66" s="17" t="s">
        <v>4</v>
      </c>
      <c r="D66" s="17">
        <v>6</v>
      </c>
      <c r="E66" s="31"/>
      <c r="F66" s="30"/>
      <c r="G66" s="27">
        <f t="shared" si="3"/>
        <v>0</v>
      </c>
      <c r="H66" s="20">
        <v>0.23</v>
      </c>
      <c r="I66" s="27">
        <f t="shared" si="1"/>
        <v>0</v>
      </c>
      <c r="J66" s="27">
        <f t="shared" si="2"/>
        <v>0</v>
      </c>
    </row>
    <row r="67" spans="1:10" ht="21.75" customHeight="1">
      <c r="A67" s="15" t="s">
        <v>133</v>
      </c>
      <c r="B67" s="16" t="s">
        <v>9</v>
      </c>
      <c r="C67" s="17" t="s">
        <v>6</v>
      </c>
      <c r="D67" s="17">
        <v>8</v>
      </c>
      <c r="E67" s="31"/>
      <c r="F67" s="30"/>
      <c r="G67" s="27">
        <f t="shared" si="3"/>
        <v>0</v>
      </c>
      <c r="H67" s="20">
        <v>0.23</v>
      </c>
      <c r="I67" s="27">
        <f t="shared" si="1"/>
        <v>0</v>
      </c>
      <c r="J67" s="27">
        <f t="shared" si="2"/>
        <v>0</v>
      </c>
    </row>
    <row r="68" spans="1:10" ht="21.75" customHeight="1">
      <c r="A68" s="15" t="s">
        <v>134</v>
      </c>
      <c r="B68" s="29" t="s">
        <v>126</v>
      </c>
      <c r="C68" s="17" t="s">
        <v>6</v>
      </c>
      <c r="D68" s="17">
        <v>4</v>
      </c>
      <c r="E68" s="31"/>
      <c r="F68" s="30"/>
      <c r="G68" s="27">
        <f t="shared" si="3"/>
        <v>0</v>
      </c>
      <c r="H68" s="20">
        <v>0.23</v>
      </c>
      <c r="I68" s="27">
        <f t="shared" si="1"/>
        <v>0</v>
      </c>
      <c r="J68" s="27">
        <f t="shared" si="2"/>
        <v>0</v>
      </c>
    </row>
    <row r="69" spans="1:10" ht="45" customHeight="1">
      <c r="A69" s="15" t="s">
        <v>135</v>
      </c>
      <c r="B69" s="16" t="s">
        <v>45</v>
      </c>
      <c r="C69" s="17" t="s">
        <v>6</v>
      </c>
      <c r="D69" s="17">
        <v>10</v>
      </c>
      <c r="E69" s="31"/>
      <c r="F69" s="30"/>
      <c r="G69" s="27">
        <f t="shared" si="3"/>
        <v>0</v>
      </c>
      <c r="H69" s="20">
        <v>0.23</v>
      </c>
      <c r="I69" s="27">
        <f t="shared" si="1"/>
        <v>0</v>
      </c>
      <c r="J69" s="27">
        <f t="shared" si="2"/>
        <v>0</v>
      </c>
    </row>
    <row r="70" spans="1:10" ht="34.5" customHeight="1">
      <c r="A70" s="15" t="s">
        <v>136</v>
      </c>
      <c r="B70" s="16" t="s">
        <v>79</v>
      </c>
      <c r="C70" s="17" t="s">
        <v>6</v>
      </c>
      <c r="D70" s="17">
        <v>8</v>
      </c>
      <c r="E70" s="31"/>
      <c r="F70" s="30"/>
      <c r="G70" s="27">
        <f>D70*F70</f>
        <v>0</v>
      </c>
      <c r="H70" s="20">
        <v>0.23</v>
      </c>
      <c r="I70" s="27">
        <f t="shared" si="1"/>
        <v>0</v>
      </c>
      <c r="J70" s="27">
        <f t="shared" si="2"/>
        <v>0</v>
      </c>
    </row>
    <row r="71" spans="1:10" ht="21.75" customHeight="1">
      <c r="A71" s="15" t="s">
        <v>137</v>
      </c>
      <c r="B71" s="16" t="s">
        <v>170</v>
      </c>
      <c r="C71" s="17" t="s">
        <v>4</v>
      </c>
      <c r="D71" s="17">
        <v>70</v>
      </c>
      <c r="E71" s="31"/>
      <c r="F71" s="30"/>
      <c r="G71" s="27">
        <f t="shared" si="3"/>
        <v>0</v>
      </c>
      <c r="H71" s="20">
        <v>0.23</v>
      </c>
      <c r="I71" s="27">
        <f t="shared" si="1"/>
        <v>0</v>
      </c>
      <c r="J71" s="27">
        <f t="shared" si="2"/>
        <v>0</v>
      </c>
    </row>
    <row r="72" spans="1:10" ht="21.75" customHeight="1">
      <c r="A72" s="15" t="s">
        <v>138</v>
      </c>
      <c r="B72" s="16" t="s">
        <v>10</v>
      </c>
      <c r="C72" s="17" t="s">
        <v>6</v>
      </c>
      <c r="D72" s="17">
        <v>10</v>
      </c>
      <c r="E72" s="31"/>
      <c r="F72" s="30"/>
      <c r="G72" s="27">
        <f t="shared" si="3"/>
        <v>0</v>
      </c>
      <c r="H72" s="20">
        <v>0.23</v>
      </c>
      <c r="I72" s="27">
        <f t="shared" si="1"/>
        <v>0</v>
      </c>
      <c r="J72" s="27">
        <f t="shared" si="2"/>
        <v>0</v>
      </c>
    </row>
    <row r="73" spans="1:10" ht="48.75" customHeight="1">
      <c r="A73" s="15" t="s">
        <v>139</v>
      </c>
      <c r="B73" s="16" t="s">
        <v>40</v>
      </c>
      <c r="C73" s="17" t="s">
        <v>6</v>
      </c>
      <c r="D73" s="17">
        <v>6</v>
      </c>
      <c r="E73" s="31"/>
      <c r="F73" s="30"/>
      <c r="G73" s="27">
        <f t="shared" si="3"/>
        <v>0</v>
      </c>
      <c r="H73" s="20">
        <v>0.23</v>
      </c>
      <c r="I73" s="27">
        <f t="shared" si="1"/>
        <v>0</v>
      </c>
      <c r="J73" s="27">
        <f t="shared" si="2"/>
        <v>0</v>
      </c>
    </row>
    <row r="74" spans="1:10" ht="33" customHeight="1">
      <c r="A74" s="15" t="s">
        <v>140</v>
      </c>
      <c r="B74" s="16" t="s">
        <v>179</v>
      </c>
      <c r="C74" s="17" t="s">
        <v>6</v>
      </c>
      <c r="D74" s="17">
        <v>90</v>
      </c>
      <c r="E74" s="31"/>
      <c r="F74" s="30"/>
      <c r="G74" s="27">
        <f t="shared" si="3"/>
        <v>0</v>
      </c>
      <c r="H74" s="20">
        <v>0.23</v>
      </c>
      <c r="I74" s="27">
        <f t="shared" si="1"/>
        <v>0</v>
      </c>
      <c r="J74" s="27">
        <f t="shared" si="2"/>
        <v>0</v>
      </c>
    </row>
    <row r="75" spans="1:10" ht="33" customHeight="1">
      <c r="A75" s="15" t="s">
        <v>141</v>
      </c>
      <c r="B75" s="16" t="s">
        <v>178</v>
      </c>
      <c r="C75" s="17" t="s">
        <v>6</v>
      </c>
      <c r="D75" s="17">
        <v>250</v>
      </c>
      <c r="E75" s="31"/>
      <c r="F75" s="30"/>
      <c r="G75" s="27">
        <f t="shared" si="3"/>
        <v>0</v>
      </c>
      <c r="H75" s="20">
        <v>0.23</v>
      </c>
      <c r="I75" s="27">
        <f t="shared" si="1"/>
        <v>0</v>
      </c>
      <c r="J75" s="27">
        <f t="shared" si="2"/>
        <v>0</v>
      </c>
    </row>
    <row r="76" spans="1:10" ht="49.5" customHeight="1">
      <c r="A76" s="15" t="s">
        <v>142</v>
      </c>
      <c r="B76" s="16" t="s">
        <v>24</v>
      </c>
      <c r="C76" s="17" t="s">
        <v>6</v>
      </c>
      <c r="D76" s="17">
        <v>2</v>
      </c>
      <c r="E76" s="31"/>
      <c r="F76" s="30"/>
      <c r="G76" s="27">
        <f aca="true" t="shared" si="4" ref="G76:G84">D76*F76</f>
        <v>0</v>
      </c>
      <c r="H76" s="20">
        <v>0.23</v>
      </c>
      <c r="I76" s="27">
        <f t="shared" si="1"/>
        <v>0</v>
      </c>
      <c r="J76" s="27">
        <f t="shared" si="2"/>
        <v>0</v>
      </c>
    </row>
    <row r="77" spans="1:10" ht="33.75" customHeight="1">
      <c r="A77" s="15" t="s">
        <v>143</v>
      </c>
      <c r="B77" s="16" t="s">
        <v>25</v>
      </c>
      <c r="C77" s="17" t="s">
        <v>4</v>
      </c>
      <c r="D77" s="17">
        <v>2</v>
      </c>
      <c r="E77" s="31"/>
      <c r="F77" s="30"/>
      <c r="G77" s="27">
        <f t="shared" si="4"/>
        <v>0</v>
      </c>
      <c r="H77" s="20">
        <v>0.23</v>
      </c>
      <c r="I77" s="27">
        <f t="shared" si="1"/>
        <v>0</v>
      </c>
      <c r="J77" s="27">
        <f t="shared" si="2"/>
        <v>0</v>
      </c>
    </row>
    <row r="78" spans="1:10" ht="33" customHeight="1">
      <c r="A78" s="15" t="s">
        <v>144</v>
      </c>
      <c r="B78" s="16" t="s">
        <v>26</v>
      </c>
      <c r="C78" s="17" t="s">
        <v>4</v>
      </c>
      <c r="D78" s="17">
        <v>2</v>
      </c>
      <c r="E78" s="31"/>
      <c r="F78" s="30"/>
      <c r="G78" s="27">
        <f t="shared" si="4"/>
        <v>0</v>
      </c>
      <c r="H78" s="20">
        <v>0.23</v>
      </c>
      <c r="I78" s="27">
        <f t="shared" si="1"/>
        <v>0</v>
      </c>
      <c r="J78" s="27">
        <f t="shared" si="2"/>
        <v>0</v>
      </c>
    </row>
    <row r="79" spans="1:10" ht="21.75" customHeight="1">
      <c r="A79" s="15" t="s">
        <v>145</v>
      </c>
      <c r="B79" s="16" t="s">
        <v>173</v>
      </c>
      <c r="C79" s="17" t="s">
        <v>4</v>
      </c>
      <c r="D79" s="17">
        <v>1</v>
      </c>
      <c r="E79" s="31"/>
      <c r="F79" s="30"/>
      <c r="G79" s="27">
        <f t="shared" si="4"/>
        <v>0</v>
      </c>
      <c r="H79" s="20">
        <v>0.23</v>
      </c>
      <c r="I79" s="27">
        <f t="shared" si="1"/>
        <v>0</v>
      </c>
      <c r="J79" s="27">
        <f t="shared" si="2"/>
        <v>0</v>
      </c>
    </row>
    <row r="80" spans="1:10" ht="21.75" customHeight="1">
      <c r="A80" s="15" t="s">
        <v>146</v>
      </c>
      <c r="B80" s="16" t="s">
        <v>167</v>
      </c>
      <c r="C80" s="17" t="s">
        <v>4</v>
      </c>
      <c r="D80" s="17">
        <v>1</v>
      </c>
      <c r="E80" s="31"/>
      <c r="F80" s="30"/>
      <c r="G80" s="27">
        <f t="shared" si="4"/>
        <v>0</v>
      </c>
      <c r="H80" s="20">
        <v>0.23</v>
      </c>
      <c r="I80" s="27">
        <f t="shared" si="1"/>
        <v>0</v>
      </c>
      <c r="J80" s="27">
        <f t="shared" si="2"/>
        <v>0</v>
      </c>
    </row>
    <row r="81" spans="1:10" ht="21.75" customHeight="1">
      <c r="A81" s="15" t="s">
        <v>147</v>
      </c>
      <c r="B81" s="16" t="s">
        <v>174</v>
      </c>
      <c r="C81" s="17" t="s">
        <v>4</v>
      </c>
      <c r="D81" s="17">
        <v>4</v>
      </c>
      <c r="E81" s="31"/>
      <c r="F81" s="30"/>
      <c r="G81" s="27">
        <f t="shared" si="4"/>
        <v>0</v>
      </c>
      <c r="H81" s="20">
        <v>0.23</v>
      </c>
      <c r="I81" s="27">
        <f t="shared" si="1"/>
        <v>0</v>
      </c>
      <c r="J81" s="27">
        <f t="shared" si="2"/>
        <v>0</v>
      </c>
    </row>
    <row r="82" spans="1:10" ht="79.5" customHeight="1">
      <c r="A82" s="15" t="s">
        <v>148</v>
      </c>
      <c r="B82" s="16" t="s">
        <v>166</v>
      </c>
      <c r="C82" s="17" t="s">
        <v>6</v>
      </c>
      <c r="D82" s="17">
        <v>20</v>
      </c>
      <c r="E82" s="31"/>
      <c r="F82" s="30"/>
      <c r="G82" s="27">
        <f t="shared" si="4"/>
        <v>0</v>
      </c>
      <c r="H82" s="20">
        <v>0.23</v>
      </c>
      <c r="I82" s="27">
        <f aca="true" t="shared" si="5" ref="I82:I92">G82*H82</f>
        <v>0</v>
      </c>
      <c r="J82" s="27">
        <f aca="true" t="shared" si="6" ref="J82:J92">SUM(G82,I82)</f>
        <v>0</v>
      </c>
    </row>
    <row r="83" spans="1:10" ht="21.75" customHeight="1">
      <c r="A83" s="15" t="s">
        <v>149</v>
      </c>
      <c r="B83" s="16" t="s">
        <v>76</v>
      </c>
      <c r="C83" s="17" t="s">
        <v>6</v>
      </c>
      <c r="D83" s="17">
        <v>4</v>
      </c>
      <c r="E83" s="31"/>
      <c r="F83" s="30"/>
      <c r="G83" s="27">
        <f t="shared" si="4"/>
        <v>0</v>
      </c>
      <c r="H83" s="20">
        <v>0.23</v>
      </c>
      <c r="I83" s="27">
        <f t="shared" si="5"/>
        <v>0</v>
      </c>
      <c r="J83" s="27">
        <f t="shared" si="6"/>
        <v>0</v>
      </c>
    </row>
    <row r="84" spans="1:10" ht="33" customHeight="1">
      <c r="A84" s="15" t="s">
        <v>150</v>
      </c>
      <c r="B84" s="16" t="s">
        <v>127</v>
      </c>
      <c r="C84" s="17" t="s">
        <v>6</v>
      </c>
      <c r="D84" s="17">
        <v>2</v>
      </c>
      <c r="E84" s="31"/>
      <c r="F84" s="30"/>
      <c r="G84" s="27">
        <f t="shared" si="4"/>
        <v>0</v>
      </c>
      <c r="H84" s="20">
        <v>0.23</v>
      </c>
      <c r="I84" s="27">
        <f t="shared" si="5"/>
        <v>0</v>
      </c>
      <c r="J84" s="27">
        <f t="shared" si="6"/>
        <v>0</v>
      </c>
    </row>
    <row r="85" spans="1:10" ht="82.5" customHeight="1">
      <c r="A85" s="15" t="s">
        <v>151</v>
      </c>
      <c r="B85" s="16" t="s">
        <v>52</v>
      </c>
      <c r="C85" s="17" t="s">
        <v>6</v>
      </c>
      <c r="D85" s="17">
        <v>2</v>
      </c>
      <c r="E85" s="31"/>
      <c r="F85" s="30"/>
      <c r="G85" s="27">
        <f aca="true" t="shared" si="7" ref="G85:G93">D85*F85</f>
        <v>0</v>
      </c>
      <c r="H85" s="20">
        <v>0.23</v>
      </c>
      <c r="I85" s="27">
        <f t="shared" si="5"/>
        <v>0</v>
      </c>
      <c r="J85" s="27">
        <f t="shared" si="6"/>
        <v>0</v>
      </c>
    </row>
    <row r="86" spans="1:10" ht="21.75" customHeight="1">
      <c r="A86" s="15" t="s">
        <v>152</v>
      </c>
      <c r="B86" s="16" t="s">
        <v>41</v>
      </c>
      <c r="C86" s="17" t="s">
        <v>11</v>
      </c>
      <c r="D86" s="17">
        <v>1</v>
      </c>
      <c r="E86" s="31"/>
      <c r="F86" s="30"/>
      <c r="G86" s="27">
        <f t="shared" si="7"/>
        <v>0</v>
      </c>
      <c r="H86" s="20">
        <v>0.23</v>
      </c>
      <c r="I86" s="27">
        <f t="shared" si="5"/>
        <v>0</v>
      </c>
      <c r="J86" s="27">
        <f t="shared" si="6"/>
        <v>0</v>
      </c>
    </row>
    <row r="87" spans="1:10" ht="32.25" customHeight="1">
      <c r="A87" s="15" t="s">
        <v>153</v>
      </c>
      <c r="B87" s="16" t="s">
        <v>51</v>
      </c>
      <c r="C87" s="17" t="s">
        <v>11</v>
      </c>
      <c r="D87" s="17">
        <v>2</v>
      </c>
      <c r="E87" s="17" t="s">
        <v>78</v>
      </c>
      <c r="F87" s="30"/>
      <c r="G87" s="27">
        <f t="shared" si="7"/>
        <v>0</v>
      </c>
      <c r="H87" s="20">
        <v>0.23</v>
      </c>
      <c r="I87" s="27">
        <f t="shared" si="5"/>
        <v>0</v>
      </c>
      <c r="J87" s="27">
        <f t="shared" si="6"/>
        <v>0</v>
      </c>
    </row>
    <row r="88" spans="1:10" ht="21.75" customHeight="1">
      <c r="A88" s="15" t="s">
        <v>154</v>
      </c>
      <c r="B88" s="16" t="s">
        <v>61</v>
      </c>
      <c r="C88" s="17" t="s">
        <v>11</v>
      </c>
      <c r="D88" s="17">
        <v>1</v>
      </c>
      <c r="E88" s="31"/>
      <c r="F88" s="30"/>
      <c r="G88" s="27">
        <f t="shared" si="7"/>
        <v>0</v>
      </c>
      <c r="H88" s="20">
        <v>0.23</v>
      </c>
      <c r="I88" s="27">
        <f t="shared" si="5"/>
        <v>0</v>
      </c>
      <c r="J88" s="27">
        <f t="shared" si="6"/>
        <v>0</v>
      </c>
    </row>
    <row r="89" spans="1:10" ht="21.75" customHeight="1">
      <c r="A89" s="15" t="s">
        <v>155</v>
      </c>
      <c r="B89" s="16" t="s">
        <v>62</v>
      </c>
      <c r="C89" s="17" t="s">
        <v>11</v>
      </c>
      <c r="D89" s="17">
        <v>1</v>
      </c>
      <c r="E89" s="31"/>
      <c r="F89" s="30"/>
      <c r="G89" s="27">
        <f t="shared" si="7"/>
        <v>0</v>
      </c>
      <c r="H89" s="20">
        <v>0.23</v>
      </c>
      <c r="I89" s="27">
        <f t="shared" si="5"/>
        <v>0</v>
      </c>
      <c r="J89" s="27">
        <f t="shared" si="6"/>
        <v>0</v>
      </c>
    </row>
    <row r="90" spans="1:10" ht="21.75" customHeight="1">
      <c r="A90" s="15" t="s">
        <v>156</v>
      </c>
      <c r="B90" s="16" t="s">
        <v>28</v>
      </c>
      <c r="C90" s="17" t="s">
        <v>6</v>
      </c>
      <c r="D90" s="17">
        <v>30</v>
      </c>
      <c r="E90" s="31"/>
      <c r="F90" s="30"/>
      <c r="G90" s="27">
        <f t="shared" si="7"/>
        <v>0</v>
      </c>
      <c r="H90" s="20">
        <v>0.23</v>
      </c>
      <c r="I90" s="27">
        <f t="shared" si="5"/>
        <v>0</v>
      </c>
      <c r="J90" s="27">
        <f t="shared" si="6"/>
        <v>0</v>
      </c>
    </row>
    <row r="91" spans="1:10" ht="21.75" customHeight="1">
      <c r="A91" s="15" t="s">
        <v>175</v>
      </c>
      <c r="B91" s="16" t="s">
        <v>38</v>
      </c>
      <c r="C91" s="17" t="s">
        <v>6</v>
      </c>
      <c r="D91" s="51">
        <v>20</v>
      </c>
      <c r="E91" s="31"/>
      <c r="F91" s="30"/>
      <c r="G91" s="27">
        <f t="shared" si="7"/>
        <v>0</v>
      </c>
      <c r="H91" s="20">
        <v>0.23</v>
      </c>
      <c r="I91" s="27">
        <f t="shared" si="5"/>
        <v>0</v>
      </c>
      <c r="J91" s="27">
        <f t="shared" si="6"/>
        <v>0</v>
      </c>
    </row>
    <row r="92" spans="1:10" ht="32.25" customHeight="1">
      <c r="A92" s="15" t="s">
        <v>176</v>
      </c>
      <c r="B92" s="16" t="s">
        <v>37</v>
      </c>
      <c r="C92" s="17" t="s">
        <v>6</v>
      </c>
      <c r="D92" s="17">
        <v>2</v>
      </c>
      <c r="E92" s="31"/>
      <c r="F92" s="30"/>
      <c r="G92" s="27">
        <f t="shared" si="7"/>
        <v>0</v>
      </c>
      <c r="H92" s="20">
        <v>0.23</v>
      </c>
      <c r="I92" s="27">
        <f t="shared" si="5"/>
        <v>0</v>
      </c>
      <c r="J92" s="27">
        <f t="shared" si="6"/>
        <v>0</v>
      </c>
    </row>
    <row r="93" spans="1:10" ht="33.75" customHeight="1">
      <c r="A93" s="15" t="s">
        <v>177</v>
      </c>
      <c r="B93" s="16" t="s">
        <v>80</v>
      </c>
      <c r="C93" s="17" t="s">
        <v>6</v>
      </c>
      <c r="D93" s="51">
        <v>260</v>
      </c>
      <c r="E93" s="31"/>
      <c r="F93" s="32"/>
      <c r="G93" s="27">
        <f t="shared" si="7"/>
        <v>0</v>
      </c>
      <c r="H93" s="20">
        <v>0.23</v>
      </c>
      <c r="I93" s="27">
        <f>G93*H93</f>
        <v>0</v>
      </c>
      <c r="J93" s="27">
        <f>SUM(G93,I93)</f>
        <v>0</v>
      </c>
    </row>
    <row r="94" spans="1:10" ht="29.25" customHeight="1">
      <c r="A94" s="55" t="s">
        <v>12</v>
      </c>
      <c r="B94" s="56"/>
      <c r="C94" s="56"/>
      <c r="D94" s="56"/>
      <c r="E94" s="56"/>
      <c r="F94" s="57"/>
      <c r="G94" s="27">
        <f>SUM(G18:G93)</f>
        <v>0</v>
      </c>
      <c r="H94" s="20">
        <v>0.23</v>
      </c>
      <c r="I94" s="27">
        <f>SUM(I18:I93)</f>
        <v>0</v>
      </c>
      <c r="J94" s="28">
        <f>SUM(J18:J93)</f>
        <v>0</v>
      </c>
    </row>
    <row r="95" spans="1:10" ht="22.5" customHeight="1">
      <c r="A95" s="36"/>
      <c r="B95" s="36"/>
      <c r="C95" s="36"/>
      <c r="D95" s="37"/>
      <c r="E95" s="36"/>
      <c r="F95" s="36"/>
      <c r="G95" s="36"/>
      <c r="H95" s="38"/>
      <c r="I95" s="39"/>
      <c r="J95" s="39"/>
    </row>
    <row r="96" spans="1:10" ht="17.25" customHeight="1">
      <c r="A96" s="58" t="s">
        <v>158</v>
      </c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46.5" customHeight="1">
      <c r="A97" s="40"/>
      <c r="B97" s="41"/>
      <c r="C97" s="40"/>
      <c r="D97" s="34" t="s">
        <v>77</v>
      </c>
      <c r="E97" s="35"/>
      <c r="F97" s="35"/>
      <c r="G97" s="40"/>
      <c r="H97" s="54" t="s">
        <v>20</v>
      </c>
      <c r="I97" s="54"/>
      <c r="J97" s="54"/>
    </row>
    <row r="98" spans="1:10" ht="11.25" customHeight="1">
      <c r="A98" s="42"/>
      <c r="B98" s="41"/>
      <c r="C98" s="43"/>
      <c r="E98" s="33" t="s">
        <v>180</v>
      </c>
      <c r="F98" s="35"/>
      <c r="G98" s="43"/>
      <c r="H98" s="52" t="s">
        <v>21</v>
      </c>
      <c r="I98" s="52"/>
      <c r="J98" s="52"/>
    </row>
    <row r="99" spans="1:10" ht="15.75">
      <c r="A99" s="42"/>
      <c r="B99" s="45"/>
      <c r="C99" s="45"/>
      <c r="D99" s="46"/>
      <c r="E99" s="43"/>
      <c r="F99" s="43"/>
      <c r="G99" s="43"/>
      <c r="H99" s="47"/>
      <c r="I99" s="35"/>
      <c r="J99" s="35"/>
    </row>
    <row r="100" spans="1:8" ht="15.75">
      <c r="A100" s="4"/>
      <c r="B100" s="3"/>
      <c r="C100" s="3"/>
      <c r="E100" s="3"/>
      <c r="F100" s="3"/>
      <c r="G100" s="3"/>
      <c r="H100" s="22"/>
    </row>
    <row r="101" spans="1:8" ht="15.75">
      <c r="A101" s="4"/>
      <c r="B101" s="3"/>
      <c r="C101" s="3"/>
      <c r="E101" s="3"/>
      <c r="F101" s="3"/>
      <c r="G101" s="3"/>
      <c r="H101" s="22"/>
    </row>
    <row r="102" spans="1:8" ht="15.75">
      <c r="A102" s="4"/>
      <c r="B102" s="3"/>
      <c r="C102" s="3"/>
      <c r="E102" s="3"/>
      <c r="F102" s="3"/>
      <c r="G102" s="3"/>
      <c r="H102" s="22"/>
    </row>
    <row r="103" spans="1:8" ht="15.75">
      <c r="A103" s="3"/>
      <c r="B103" s="3"/>
      <c r="C103" s="3"/>
      <c r="E103" s="3"/>
      <c r="F103" s="3"/>
      <c r="G103" s="3"/>
      <c r="H103" s="22"/>
    </row>
    <row r="104" spans="1:8" ht="15.75">
      <c r="A104" s="3"/>
      <c r="B104" s="3"/>
      <c r="C104" s="3"/>
      <c r="E104" s="3"/>
      <c r="F104" s="3"/>
      <c r="G104" s="3"/>
      <c r="H104" s="23"/>
    </row>
  </sheetData>
  <sheetProtection formatCells="0"/>
  <mergeCells count="5">
    <mergeCell ref="H98:J98"/>
    <mergeCell ref="A10:J10"/>
    <mergeCell ref="H97:J97"/>
    <mergeCell ref="A94:F94"/>
    <mergeCell ref="A96:J96"/>
  </mergeCells>
  <printOptions/>
  <pageMargins left="0.71" right="0.24" top="0.7" bottom="0.62" header="0.38" footer="0.1968503937007874"/>
  <pageSetup fitToHeight="4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PUP_ZAGAN</cp:lastModifiedBy>
  <cp:lastPrinted>2015-04-28T12:09:10Z</cp:lastPrinted>
  <dcterms:created xsi:type="dcterms:W3CDTF">2008-01-30T11:04:53Z</dcterms:created>
  <dcterms:modified xsi:type="dcterms:W3CDTF">2015-04-30T07:59:23Z</dcterms:modified>
  <cp:category/>
  <cp:version/>
  <cp:contentType/>
  <cp:contentStatus/>
</cp:coreProperties>
</file>