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440" windowHeight="10005" firstSheet="1" activeTab="6"/>
  </bookViews>
  <sheets>
    <sheet name="Gmina Łagów" sheetId="5" r:id="rId1"/>
    <sheet name="Gmina Lubrza" sheetId="4" r:id="rId2"/>
    <sheet name="Gmina Skąpe" sheetId="3" r:id="rId3"/>
    <sheet name="Gmina Szczaniec" sheetId="2" r:id="rId4"/>
    <sheet name="Gmina Świebodzin" sheetId="1" r:id="rId5"/>
    <sheet name="Nasadzenia" sheetId="6" r:id="rId6"/>
    <sheet name="Pnie do sfrezowania" sheetId="7" r:id="rId7"/>
    <sheet name="Arkusz1" sheetId="8" r:id="rId8"/>
  </sheets>
  <calcPr calcId="145621"/>
</workbook>
</file>

<file path=xl/calcChain.xml><?xml version="1.0" encoding="utf-8"?>
<calcChain xmlns="http://schemas.openxmlformats.org/spreadsheetml/2006/main">
  <c r="D11" i="5" l="1"/>
  <c r="D9" i="4"/>
  <c r="D14" i="3"/>
  <c r="D10" i="1"/>
  <c r="D20" i="1" l="1"/>
  <c r="D12" i="2" l="1"/>
  <c r="D18" i="4"/>
</calcChain>
</file>

<file path=xl/sharedStrings.xml><?xml version="1.0" encoding="utf-8"?>
<sst xmlns="http://schemas.openxmlformats.org/spreadsheetml/2006/main" count="249" uniqueCount="164">
  <si>
    <t>Drzewa do wycięcia Gmina Świebodzin</t>
  </si>
  <si>
    <t>Lp.</t>
  </si>
  <si>
    <t>Gatunek drzewa</t>
  </si>
  <si>
    <t>Liczba drzew</t>
  </si>
  <si>
    <t>Miejscowość</t>
  </si>
  <si>
    <t xml:space="preserve">1. </t>
  </si>
  <si>
    <t>Brzoza brodawkowata ob. pnia 57cm, Morwa biała ob. pnia 73cm, 69cm, 68cm                    ( trzypienna)</t>
  </si>
  <si>
    <t>DP 4005F  dz. nr 413/2 ob. 2 Świebodzin, ul. Konarskiego 23C  - brzoza,DP 4020F dz. nr 260 ob. 1  Świebodzin, ul. Wojska Polskiego 33B Morwa biała</t>
  </si>
  <si>
    <t>2.</t>
  </si>
  <si>
    <t xml:space="preserve">Klon jawor 69cm, 68cm 52cm( dwupienny), 35cm 38cm (dwupienny), wiaz szypułkowy 148cm, </t>
  </si>
  <si>
    <t>DP 4017F dz. nr 353/1ob. 3 Świebodzin, ul. Sulechowska za barierą na skarpie</t>
  </si>
  <si>
    <t>3.</t>
  </si>
  <si>
    <t>Lipa srebrzysta ob. pnia 216cm, 219cm, 180cm</t>
  </si>
  <si>
    <t>DP 4005F dz. nr 63/4 ob. 2 Świebodzin, ul. Konarskiego ( bruk)</t>
  </si>
  <si>
    <t>4.</t>
  </si>
  <si>
    <t>DP 4005F dz. nr 413/2 ob. 2 Świebodzin, ul. Konarskiego 23C</t>
  </si>
  <si>
    <t>5.</t>
  </si>
  <si>
    <t>Lipa drobnolistna ob. pnia 175cm</t>
  </si>
  <si>
    <t>DP 1228F dz.nr 441/2 ob. 2 Świebodzin,ul. Sikorskiego 13 Szkoła Podstawowa nr 1</t>
  </si>
  <si>
    <t>6.</t>
  </si>
  <si>
    <t>Drzewa do przycięcia Gmina Świebodzin</t>
  </si>
  <si>
    <t>1.</t>
  </si>
  <si>
    <t>Lipa drobnolistna</t>
  </si>
  <si>
    <t>DP 4005F dz. nr 390 ob. 2 Świebodzin, ul. Konarskiego 13</t>
  </si>
  <si>
    <t>Lipa, jesion</t>
  </si>
  <si>
    <t>DP 1219F dz. nr 318/12 Rusinów przy Kościele</t>
  </si>
  <si>
    <t>DP 4020F dz. nr 260 ob. 1 Świebodzin, ul. Wojska Polskiego</t>
  </si>
  <si>
    <t>DP 1228F Świebodzin, ul. Sikorskiego przy przystanku</t>
  </si>
  <si>
    <t>Lipa</t>
  </si>
  <si>
    <t>DP 1218F dz. nr 130 Rzeczyca na wjeździe prawa strona</t>
  </si>
  <si>
    <t>Drzewa do wycięcia Gmina Szczaniec</t>
  </si>
  <si>
    <t>Topola Kanadyjska ob. pnia 180cm, 205cm</t>
  </si>
  <si>
    <t>DP 1209F dz. nr 199/3 Wolimirzyce 2</t>
  </si>
  <si>
    <t>Drzewa do przycięcia Gmina Szczaniec</t>
  </si>
  <si>
    <t>DP 1211F dz. nr 788/2 Szczaniec, ul. Lipowa 3</t>
  </si>
  <si>
    <t>Drzewa do wycięcia Gmina Skąpe</t>
  </si>
  <si>
    <t>Topola kanadyjska ob.pnia 305cm</t>
  </si>
  <si>
    <t>DP 1205F dz. nr 341/2 Pałck 49</t>
  </si>
  <si>
    <t>Lipa drobnolistna ob. pnia 190cm, 210cm, 150cm</t>
  </si>
  <si>
    <t>DP 1226F dz. nr 242/1 Węgrzynice 38</t>
  </si>
  <si>
    <t>Lipa drobnolistna ob. pnia 202cm, 232cm</t>
  </si>
  <si>
    <t>DP 1226F dz. nr 242/1 Węgrzynice 45</t>
  </si>
  <si>
    <t>Lipa drobnolistna ob. pnia 210cm, 250cm</t>
  </si>
  <si>
    <t>DP 1226F dz. nr 242/2 Węgrzynice 33</t>
  </si>
  <si>
    <t>Klon zwyczajny ob. pnia 160cm</t>
  </si>
  <si>
    <t>DP 1226F dz. nr 240/1 Węgrzynice 2</t>
  </si>
  <si>
    <t>Lipa drobnolistna ob. pnia 200cm, 340cm</t>
  </si>
  <si>
    <t>DP 1226F dz. nr 243/1 Węgrzynice 8</t>
  </si>
  <si>
    <t>7.</t>
  </si>
  <si>
    <t>Lipa drobnolistna ob. pnia 210cm, 200cm</t>
  </si>
  <si>
    <t>DP 1226F dz. nr 73/2 Podła Góra przy przystanku autobusowym</t>
  </si>
  <si>
    <t>8.</t>
  </si>
  <si>
    <t>Lipa drobnolistna ob. pnia 330cm</t>
  </si>
  <si>
    <t>DP 1222F dz. nr 268 Darnawa 28</t>
  </si>
  <si>
    <t>9.</t>
  </si>
  <si>
    <t xml:space="preserve">Topola osika ob.pnia 160cm, 130cm </t>
  </si>
  <si>
    <t>DP 1223F dz. nr 97/1 Niesulice naprzeciwko domu nr 15B, okolice skrzyżowania</t>
  </si>
  <si>
    <t>Drzewa do przycięcia Gmina Skąpe</t>
  </si>
  <si>
    <t>DP 1223 F dz. nr 97/1 Niesulice 2D</t>
  </si>
  <si>
    <t>Dąb</t>
  </si>
  <si>
    <t>DP 1226F dz. nr 297/2 Zawisze naprzeciwko przystanku autobusowego</t>
  </si>
  <si>
    <t>5 szt. lip 1 szt. kasztan</t>
  </si>
  <si>
    <t>10.</t>
  </si>
  <si>
    <t>Drzewa do wycięcia Gmina Lubrza</t>
  </si>
  <si>
    <t xml:space="preserve">Kasztanowiec ob. pnia 176cm </t>
  </si>
  <si>
    <t xml:space="preserve">DP 1242F dz. nr 219/4 Boryszyn 38 </t>
  </si>
  <si>
    <t>Akacja ob. pnia 180cm,150cm, 160cm</t>
  </si>
  <si>
    <t>DP 1244 F dz. nr 432/5 Mostki drzewa rosną naprzeciwko domu nr 22 w pasie zieleni pomiędzy drogą powiatową a wojewódzką</t>
  </si>
  <si>
    <t>Dąb szypułkowy ob. pnia 330cm</t>
  </si>
  <si>
    <t>dz. nr 199 Przełazy 20 teren Pałacu przy jeziorze</t>
  </si>
  <si>
    <t xml:space="preserve">Drzewa do przycięcia Gmina Lubrza </t>
  </si>
  <si>
    <t xml:space="preserve">Kasztanowiec, klon </t>
  </si>
  <si>
    <t xml:space="preserve">DP 1242F dz. nr 219/4 m. Boryszyn </t>
  </si>
  <si>
    <t>Kasztan</t>
  </si>
  <si>
    <t xml:space="preserve">DP 1237F dz. nr 139/2 Bucze 21 </t>
  </si>
  <si>
    <t>Akacja</t>
  </si>
  <si>
    <t>DP 1242F dz. nr 576/1 przed Lubrzą</t>
  </si>
  <si>
    <t>Akacja, kasztanowiec</t>
  </si>
  <si>
    <t>DP 1219F dz. nr 43/2 Lubrza ul. Klasztorna za cmentarzem</t>
  </si>
  <si>
    <t>Świerki (korony drzew)</t>
  </si>
  <si>
    <t>DP 1244F dz. nr 14/1 Lubrza Osiedle Szkolne 2</t>
  </si>
  <si>
    <t>DP 1242F dz. nr 281/2 Lubrza ul. Świebodzińska 11</t>
  </si>
  <si>
    <t>Drzewa do wycięcia Gmina Łagów</t>
  </si>
  <si>
    <t>Topole kanadyjska ob.pnia 340cm, 260cm, 310cm, 340cm</t>
  </si>
  <si>
    <t>DP 1225F dz. nr 159/2 Poźrzadło - Toporów</t>
  </si>
  <si>
    <t>Dąb ob. pnia 415cm, 190cm</t>
  </si>
  <si>
    <t>DP 1233F dz. nr 125/2 Kosobudz 8 centrum wioski</t>
  </si>
  <si>
    <t>Topola osika ob. pnia 300cm</t>
  </si>
  <si>
    <t>DP 1235F dz. nr 414/2 ul. Sulęcińska Łagów -  Jemiołów</t>
  </si>
  <si>
    <t>Lipa drobnolistna ob.pnia 345cm</t>
  </si>
  <si>
    <t>DP 1236F dz. nr 385/2 Sieniawa naprzeciwko Kościoła</t>
  </si>
  <si>
    <t>Akacja ob. pnia 155cm</t>
  </si>
  <si>
    <t xml:space="preserve">DP 1235F dz. nr 414/1 ul. Sulęcińska 10e Łagów </t>
  </si>
  <si>
    <t>Lipa drobnolistna ob.pnia 225cm</t>
  </si>
  <si>
    <t>DP 1236F dz. nr 434/2 Sieniawa 18</t>
  </si>
  <si>
    <t>Drzewa do przycięcia Gmina Łagów</t>
  </si>
  <si>
    <t>DP 1235F dz. nr 414/2 i 414/1 ul. Sulęcińska Łagów -  Jemiołów</t>
  </si>
  <si>
    <t>Dąb szypułkowy</t>
  </si>
  <si>
    <t>DP 1235F dz. nr 414/1 ul. Sulęcińska Łagów 10 Dom Rekolekcyjny</t>
  </si>
  <si>
    <t>Dąb bezszypułkowy(1), Dąb szypułkowy (2)</t>
  </si>
  <si>
    <t>DP 1235F dz. nr 414/1 ul. Sulęcińska Łagów</t>
  </si>
  <si>
    <t>Brzozy</t>
  </si>
  <si>
    <t xml:space="preserve">DP 1225F Toporow - Czyste </t>
  </si>
  <si>
    <t xml:space="preserve">Brzoza brodawkowata ob. pnia 55cm, </t>
  </si>
  <si>
    <t>Dąb szypułkowy Dąb bezszypułkowy</t>
  </si>
  <si>
    <t>Lipa srebrzysta</t>
  </si>
  <si>
    <t xml:space="preserve">Kasztanowiec </t>
  </si>
  <si>
    <t>Jesion</t>
  </si>
  <si>
    <t>dz. nr  635 ob. Skąpe przy remizie strażackiej</t>
  </si>
  <si>
    <t>Lipy</t>
  </si>
  <si>
    <t>Klon</t>
  </si>
  <si>
    <t>DP 1228F dz. nr 275 ob. Rokietnica Ołobok - Rokitnica ( przed Rokitnicą)</t>
  </si>
  <si>
    <t>DP 1242F ul. Łęgowska, dz. nr 245 ob.1 Świebodzin</t>
  </si>
  <si>
    <t xml:space="preserve">DP 1237F przed m. Żelechów </t>
  </si>
  <si>
    <t>23</t>
  </si>
  <si>
    <t>16</t>
  </si>
  <si>
    <t xml:space="preserve">DP 1237F w m. Żelechów na placu zabaw </t>
  </si>
  <si>
    <t>11.</t>
  </si>
  <si>
    <t>Klon, Lipa, Akacja</t>
  </si>
  <si>
    <t>Topola</t>
  </si>
  <si>
    <t>DP 1226F dz. nr 73/2 ob. Podła Góra 10</t>
  </si>
  <si>
    <t xml:space="preserve">NASADZENIA ZASTĘPCZE 2019r. </t>
  </si>
  <si>
    <t>L.p.</t>
  </si>
  <si>
    <t>Lokalizacja</t>
  </si>
  <si>
    <t xml:space="preserve">Nasadzenia </t>
  </si>
  <si>
    <t>3 szt. lip srebrzystych  min.14-16 na wys. 100cm,</t>
  </si>
  <si>
    <t xml:space="preserve">2 szt. lipa drobnolistna min. 10 cm na wys. 100cm, dz.nr 165/1, lub 151/2 ob. Borów </t>
  </si>
  <si>
    <t xml:space="preserve">DP 1231F ob. Borów  </t>
  </si>
  <si>
    <t xml:space="preserve">  Pas DP 4005F ul. Konarskiego  w jednym ciągu </t>
  </si>
  <si>
    <t xml:space="preserve">5 szt. </t>
  </si>
  <si>
    <t>Topola kanadyjska ob.pnia 260cm</t>
  </si>
  <si>
    <t xml:space="preserve"> DP 1226F Węgrzynice- Zawisze</t>
  </si>
  <si>
    <t>DP 1226F Zawisze - Podła Góra</t>
  </si>
  <si>
    <t>DP 1226F Podła Góra - Międzylesie</t>
  </si>
  <si>
    <t>DP 1226F Międzylesie 4</t>
  </si>
  <si>
    <t>DP 1226 F dz. nr 73/2 Podła Góra 20(4szt.)  i przy przystanku autobusowym ( 2szt. )</t>
  </si>
  <si>
    <t>DP 1218F  dz. nr 130 ob. Rzeczyca</t>
  </si>
  <si>
    <t>Wykaz pni do sfrezowania 2019</t>
  </si>
  <si>
    <t>DP 1223F Mostki - Przełazy - 5 szt.</t>
  </si>
  <si>
    <t xml:space="preserve">DP 1211F Szczaniec - Opalewo -  5 szt. </t>
  </si>
  <si>
    <t xml:space="preserve">Sieniawa - Żelechów -  2 szt. </t>
  </si>
  <si>
    <t>DP 1225F Skąpe do skrzyż. na Rokitnicę - 2 szt.</t>
  </si>
  <si>
    <t xml:space="preserve">DP 1227F od skrzyż. na Rokitnicę do Ciborza -  5szt. </t>
  </si>
  <si>
    <t xml:space="preserve">DP 1228F Ołobok- Rokietnica - 13 szt. </t>
  </si>
  <si>
    <t xml:space="preserve">DP 1227F Międzylesie - Podła Góra - 14 szt. </t>
  </si>
  <si>
    <t>DP 1233F Niedźwiedź cmentarz - 1 szt.</t>
  </si>
  <si>
    <t xml:space="preserve">4018F ul. Zachodnia Świebodzin - 1 szt. </t>
  </si>
  <si>
    <t xml:space="preserve"> RAZEM 48</t>
  </si>
  <si>
    <t>Lipa drobnolistna ob.pnia 280cm</t>
  </si>
  <si>
    <t>DP 1227F dz. nr 332 Skąpe - Cibórz</t>
  </si>
  <si>
    <t>DP 1158F dz. nr 81 Podła Góra- Przetocznica</t>
  </si>
  <si>
    <t>Dąb bezszypułkowy ob.pnia 370cm</t>
  </si>
  <si>
    <t>DP 1219 F dz. nr 43/2  ob.. Lubrza, ul. Klasztorna za cmentarzem</t>
  </si>
  <si>
    <t>Akacja ob.pnia 211cm</t>
  </si>
  <si>
    <t>Wierzba ob. pnia 220cm</t>
  </si>
  <si>
    <t>DP 1221F dz. nr 245/1 ob. Boryszyn Sieniawa - Staropole</t>
  </si>
  <si>
    <t xml:space="preserve">DP 1236F dz. nr 425 ob. Sieniawa Kopalnia </t>
  </si>
  <si>
    <t>Jesion wyniosły ob. pnia 220cm, 190cm, 180cm</t>
  </si>
  <si>
    <t>Jesiony</t>
  </si>
  <si>
    <t>Klony</t>
  </si>
  <si>
    <t>3</t>
  </si>
  <si>
    <t>DP 1236F dz. nr 486 ob.Sieniawa</t>
  </si>
  <si>
    <t>DP 1236F dz. nr 385/1 ob. Sieniawa przy szkole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</si>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</sst>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5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workbookViewId="0">
      <selection activeCell="D24" sqref="D24"/>
    </sheetView>
  </sheetViews>
  <sheetFormatPr defaultRowHeight="15" x14ac:dyDescent="0.25"/>
  <cols>
    <col min="2" max="2" width="8.5703125" customWidth="1"/>
    <col min="3" max="3" width="22.7109375" customWidth="1"/>
    <col min="4" max="4" width="15.85546875" customWidth="1"/>
    <col min="5" max="5" width="25.140625" customWidth="1"/>
  </cols>
  <sheetData>
    <row r="2" spans="2:5" ht="19.5" x14ac:dyDescent="0.25">
      <c r="B2" s="29" t="s">
        <v>82</v>
      </c>
      <c r="C2" s="29"/>
      <c r="D2" s="29"/>
      <c r="E2" s="29"/>
    </row>
    <row r="3" spans="2:5" ht="15.75" x14ac:dyDescent="0.25">
      <c r="B3" s="1" t="s">
        <v>1</v>
      </c>
      <c r="C3" s="1" t="s">
        <v>2</v>
      </c>
      <c r="D3" s="1" t="s">
        <v>3</v>
      </c>
      <c r="E3" s="1" t="s">
        <v>4</v>
      </c>
    </row>
    <row r="4" spans="2:5" ht="47.25" x14ac:dyDescent="0.25">
      <c r="B4" s="1" t="s">
        <v>5</v>
      </c>
      <c r="C4" s="2" t="s">
        <v>83</v>
      </c>
      <c r="D4" s="3">
        <v>4</v>
      </c>
      <c r="E4" s="2" t="s">
        <v>84</v>
      </c>
    </row>
    <row r="5" spans="2:5" ht="47.25" x14ac:dyDescent="0.25">
      <c r="B5" s="1" t="s">
        <v>8</v>
      </c>
      <c r="C5" s="4" t="s">
        <v>85</v>
      </c>
      <c r="D5" s="1">
        <v>2</v>
      </c>
      <c r="E5" s="5" t="s">
        <v>86</v>
      </c>
    </row>
    <row r="6" spans="2:5" ht="47.25" x14ac:dyDescent="0.25">
      <c r="B6" s="1" t="s">
        <v>11</v>
      </c>
      <c r="C6" s="4" t="s">
        <v>87</v>
      </c>
      <c r="D6" s="1">
        <v>1</v>
      </c>
      <c r="E6" s="5" t="s">
        <v>88</v>
      </c>
    </row>
    <row r="7" spans="2:5" ht="47.25" x14ac:dyDescent="0.25">
      <c r="B7" s="6" t="s">
        <v>14</v>
      </c>
      <c r="C7" s="20" t="s">
        <v>89</v>
      </c>
      <c r="D7" s="6">
        <v>1</v>
      </c>
      <c r="E7" s="5" t="s">
        <v>90</v>
      </c>
    </row>
    <row r="8" spans="2:5" ht="31.5" x14ac:dyDescent="0.25">
      <c r="B8" s="6" t="s">
        <v>16</v>
      </c>
      <c r="C8" s="21" t="s">
        <v>91</v>
      </c>
      <c r="D8" s="6">
        <v>1</v>
      </c>
      <c r="E8" s="5" t="s">
        <v>92</v>
      </c>
    </row>
    <row r="9" spans="2:5" ht="31.5" x14ac:dyDescent="0.25">
      <c r="B9" s="6" t="s">
        <v>19</v>
      </c>
      <c r="C9" s="20" t="s">
        <v>93</v>
      </c>
      <c r="D9" s="6">
        <v>1</v>
      </c>
      <c r="E9" s="5" t="s">
        <v>94</v>
      </c>
    </row>
    <row r="10" spans="2:5" ht="47.25" x14ac:dyDescent="0.25">
      <c r="B10" s="6" t="s">
        <v>48</v>
      </c>
      <c r="C10" s="4" t="s">
        <v>157</v>
      </c>
      <c r="D10" s="6">
        <v>3</v>
      </c>
      <c r="E10" s="4" t="s">
        <v>156</v>
      </c>
    </row>
    <row r="11" spans="2:5" ht="15.75" x14ac:dyDescent="0.25">
      <c r="D11" s="1">
        <f>SUM(D4:D10)</f>
        <v>13</v>
      </c>
    </row>
    <row r="12" spans="2:5" ht="15.75" x14ac:dyDescent="0.25">
      <c r="D12" s="7"/>
    </row>
    <row r="13" spans="2:5" ht="19.5" x14ac:dyDescent="0.25">
      <c r="B13" s="30" t="s">
        <v>95</v>
      </c>
      <c r="C13" s="30"/>
      <c r="D13" s="31"/>
      <c r="E13" s="30"/>
    </row>
    <row r="14" spans="2:5" ht="47.25" x14ac:dyDescent="0.25">
      <c r="B14" s="1" t="s">
        <v>21</v>
      </c>
      <c r="C14" s="4" t="s">
        <v>104</v>
      </c>
      <c r="D14" s="24">
        <v>11</v>
      </c>
      <c r="E14" s="4" t="s">
        <v>96</v>
      </c>
    </row>
    <row r="15" spans="2:5" ht="47.25" x14ac:dyDescent="0.25">
      <c r="B15" s="1" t="s">
        <v>8</v>
      </c>
      <c r="C15" s="1" t="s">
        <v>28</v>
      </c>
      <c r="D15" s="1">
        <v>3</v>
      </c>
      <c r="E15" s="4" t="s">
        <v>90</v>
      </c>
    </row>
    <row r="16" spans="2:5" ht="47.25" x14ac:dyDescent="0.25">
      <c r="B16" s="1" t="s">
        <v>11</v>
      </c>
      <c r="C16" s="6" t="s">
        <v>97</v>
      </c>
      <c r="D16" s="1">
        <v>1</v>
      </c>
      <c r="E16" s="4" t="s">
        <v>98</v>
      </c>
    </row>
    <row r="17" spans="2:5" ht="47.25" x14ac:dyDescent="0.25">
      <c r="B17" s="6" t="s">
        <v>14</v>
      </c>
      <c r="C17" s="5" t="s">
        <v>99</v>
      </c>
      <c r="D17" s="1">
        <v>3</v>
      </c>
      <c r="E17" s="4" t="s">
        <v>100</v>
      </c>
    </row>
    <row r="18" spans="2:5" ht="31.5" x14ac:dyDescent="0.25">
      <c r="B18" s="6" t="s">
        <v>16</v>
      </c>
      <c r="C18" s="1" t="s">
        <v>101</v>
      </c>
      <c r="D18" s="4">
        <v>7</v>
      </c>
      <c r="E18" s="5" t="s">
        <v>102</v>
      </c>
    </row>
    <row r="19" spans="2:5" ht="47.25" x14ac:dyDescent="0.25">
      <c r="B19" s="6" t="s">
        <v>19</v>
      </c>
      <c r="C19" s="6" t="s">
        <v>59</v>
      </c>
      <c r="D19" s="6">
        <v>1</v>
      </c>
      <c r="E19" s="5" t="s">
        <v>86</v>
      </c>
    </row>
    <row r="20" spans="2:5" ht="31.5" x14ac:dyDescent="0.25">
      <c r="B20" s="6" t="s">
        <v>48</v>
      </c>
      <c r="C20" s="1" t="s">
        <v>110</v>
      </c>
      <c r="D20" s="25" t="s">
        <v>114</v>
      </c>
      <c r="E20" s="5" t="s">
        <v>113</v>
      </c>
    </row>
    <row r="21" spans="2:5" ht="31.5" x14ac:dyDescent="0.25">
      <c r="B21" s="6" t="s">
        <v>51</v>
      </c>
      <c r="C21" s="6" t="s">
        <v>118</v>
      </c>
      <c r="D21" s="26" t="s">
        <v>115</v>
      </c>
      <c r="E21" s="5" t="s">
        <v>116</v>
      </c>
    </row>
    <row r="22" spans="2:5" ht="31.5" x14ac:dyDescent="0.25">
      <c r="B22" s="6" t="s">
        <v>54</v>
      </c>
      <c r="C22" s="1" t="s">
        <v>158</v>
      </c>
      <c r="D22" s="25" t="s">
        <v>160</v>
      </c>
      <c r="E22" s="5" t="s">
        <v>162</v>
      </c>
    </row>
    <row r="23" spans="2:5" ht="31.5" x14ac:dyDescent="0.25">
      <c r="B23" s="6" t="s">
        <v>62</v>
      </c>
      <c r="C23" s="1" t="s">
        <v>159</v>
      </c>
      <c r="D23" s="1">
        <v>2</v>
      </c>
      <c r="E23" s="5" t="s">
        <v>161</v>
      </c>
    </row>
    <row r="24" spans="2:5" ht="15.75" x14ac:dyDescent="0.25">
      <c r="D24" s="25" t="s">
        <v>163</v>
      </c>
    </row>
  </sheetData>
  <mergeCells count="2">
    <mergeCell ref="B2:E2"/>
    <mergeCell ref="B13:E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workbookViewId="0">
      <selection activeCell="D18" sqref="D18"/>
    </sheetView>
  </sheetViews>
  <sheetFormatPr defaultRowHeight="15" x14ac:dyDescent="0.25"/>
  <cols>
    <col min="2" max="2" width="8" customWidth="1"/>
    <col min="3" max="3" width="22.140625" customWidth="1"/>
    <col min="4" max="4" width="13.5703125" customWidth="1"/>
    <col min="5" max="5" width="28" customWidth="1"/>
  </cols>
  <sheetData>
    <row r="2" spans="2:5" ht="19.5" x14ac:dyDescent="0.25">
      <c r="B2" s="29" t="s">
        <v>63</v>
      </c>
      <c r="C2" s="29"/>
      <c r="D2" s="29"/>
      <c r="E2" s="29"/>
    </row>
    <row r="3" spans="2:5" ht="15.75" x14ac:dyDescent="0.25">
      <c r="B3" s="1" t="s">
        <v>1</v>
      </c>
      <c r="C3" s="1" t="s">
        <v>2</v>
      </c>
      <c r="D3" s="1" t="s">
        <v>3</v>
      </c>
      <c r="E3" s="1" t="s">
        <v>4</v>
      </c>
    </row>
    <row r="4" spans="2:5" ht="31.5" x14ac:dyDescent="0.25">
      <c r="B4" s="1" t="s">
        <v>5</v>
      </c>
      <c r="C4" s="2" t="s">
        <v>64</v>
      </c>
      <c r="D4" s="3">
        <v>1</v>
      </c>
      <c r="E4" s="2" t="s">
        <v>65</v>
      </c>
    </row>
    <row r="5" spans="2:5" ht="94.5" x14ac:dyDescent="0.25">
      <c r="B5" s="1" t="s">
        <v>8</v>
      </c>
      <c r="C5" s="4" t="s">
        <v>66</v>
      </c>
      <c r="D5" s="6">
        <v>3</v>
      </c>
      <c r="E5" s="4" t="s">
        <v>67</v>
      </c>
    </row>
    <row r="6" spans="2:5" ht="31.5" x14ac:dyDescent="0.25">
      <c r="B6" s="6" t="s">
        <v>11</v>
      </c>
      <c r="C6" s="18" t="s">
        <v>68</v>
      </c>
      <c r="D6" s="1">
        <v>1</v>
      </c>
      <c r="E6" s="5" t="s">
        <v>69</v>
      </c>
    </row>
    <row r="7" spans="2:5" ht="42.75" x14ac:dyDescent="0.25">
      <c r="B7" s="21" t="s">
        <v>14</v>
      </c>
      <c r="C7" s="21" t="s">
        <v>153</v>
      </c>
      <c r="D7" s="1">
        <v>1</v>
      </c>
      <c r="E7" s="20" t="s">
        <v>152</v>
      </c>
    </row>
    <row r="8" spans="2:5" ht="47.25" x14ac:dyDescent="0.25">
      <c r="B8" s="21" t="s">
        <v>16</v>
      </c>
      <c r="C8" s="4" t="s">
        <v>154</v>
      </c>
      <c r="D8" s="1">
        <v>1</v>
      </c>
      <c r="E8" s="5" t="s">
        <v>155</v>
      </c>
    </row>
    <row r="9" spans="2:5" ht="15.75" x14ac:dyDescent="0.25">
      <c r="B9" s="22"/>
      <c r="C9" s="13"/>
      <c r="D9" s="1">
        <f>SUM(D4:D8)</f>
        <v>7</v>
      </c>
      <c r="E9" s="28"/>
    </row>
    <row r="11" spans="2:5" ht="19.5" x14ac:dyDescent="0.25">
      <c r="B11" s="29" t="s">
        <v>70</v>
      </c>
      <c r="C11" s="29"/>
      <c r="D11" s="32"/>
      <c r="E11" s="29"/>
    </row>
    <row r="12" spans="2:5" ht="31.5" x14ac:dyDescent="0.25">
      <c r="B12" s="1" t="s">
        <v>21</v>
      </c>
      <c r="C12" s="1" t="s">
        <v>71</v>
      </c>
      <c r="D12" s="1">
        <v>5</v>
      </c>
      <c r="E12" s="4" t="s">
        <v>72</v>
      </c>
    </row>
    <row r="13" spans="2:5" ht="31.5" x14ac:dyDescent="0.25">
      <c r="B13" s="1" t="s">
        <v>8</v>
      </c>
      <c r="C13" s="1" t="s">
        <v>73</v>
      </c>
      <c r="D13" s="1">
        <v>1</v>
      </c>
      <c r="E13" s="4" t="s">
        <v>74</v>
      </c>
    </row>
    <row r="14" spans="2:5" ht="31.5" x14ac:dyDescent="0.25">
      <c r="B14" s="1" t="s">
        <v>11</v>
      </c>
      <c r="C14" s="1" t="s">
        <v>75</v>
      </c>
      <c r="D14" s="1">
        <v>6</v>
      </c>
      <c r="E14" s="4" t="s">
        <v>76</v>
      </c>
    </row>
    <row r="15" spans="2:5" ht="47.25" x14ac:dyDescent="0.25">
      <c r="B15" s="6" t="s">
        <v>14</v>
      </c>
      <c r="C15" s="6" t="s">
        <v>77</v>
      </c>
      <c r="D15" s="1">
        <v>8</v>
      </c>
      <c r="E15" s="4" t="s">
        <v>78</v>
      </c>
    </row>
    <row r="16" spans="2:5" ht="31.5" x14ac:dyDescent="0.25">
      <c r="B16" s="6" t="s">
        <v>16</v>
      </c>
      <c r="C16" s="6" t="s">
        <v>79</v>
      </c>
      <c r="D16" s="1">
        <v>7</v>
      </c>
      <c r="E16" s="5" t="s">
        <v>80</v>
      </c>
    </row>
    <row r="17" spans="2:5" ht="47.25" x14ac:dyDescent="0.25">
      <c r="B17" s="6" t="s">
        <v>19</v>
      </c>
      <c r="C17" s="1" t="s">
        <v>28</v>
      </c>
      <c r="D17" s="1">
        <v>3</v>
      </c>
      <c r="E17" s="5" t="s">
        <v>81</v>
      </c>
    </row>
    <row r="18" spans="2:5" ht="15.75" x14ac:dyDescent="0.25">
      <c r="B18" s="19"/>
      <c r="C18" s="19"/>
      <c r="D18" s="1">
        <f>SUM(D12:D17)</f>
        <v>30</v>
      </c>
      <c r="E18" s="19"/>
    </row>
    <row r="19" spans="2:5" x14ac:dyDescent="0.25">
      <c r="B19" s="19"/>
      <c r="C19" s="19"/>
      <c r="D19" s="19"/>
      <c r="E19" s="19"/>
    </row>
  </sheetData>
  <mergeCells count="2">
    <mergeCell ref="B2:E2"/>
    <mergeCell ref="B11:E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workbookViewId="0">
      <selection activeCell="D27" sqref="D27"/>
    </sheetView>
  </sheetViews>
  <sheetFormatPr defaultRowHeight="15" x14ac:dyDescent="0.25"/>
  <cols>
    <col min="2" max="2" width="7.28515625" customWidth="1"/>
    <col min="3" max="3" width="23.5703125" customWidth="1"/>
    <col min="4" max="4" width="10.28515625" customWidth="1"/>
    <col min="5" max="5" width="36.85546875" customWidth="1"/>
  </cols>
  <sheetData>
    <row r="1" spans="2:5" ht="19.5" x14ac:dyDescent="0.25">
      <c r="B1" s="29" t="s">
        <v>35</v>
      </c>
      <c r="C1" s="29"/>
      <c r="D1" s="29"/>
      <c r="E1" s="29"/>
    </row>
    <row r="2" spans="2:5" ht="31.5" x14ac:dyDescent="0.25">
      <c r="B2" s="1" t="s">
        <v>1</v>
      </c>
      <c r="C2" s="1" t="s">
        <v>2</v>
      </c>
      <c r="D2" s="4" t="s">
        <v>3</v>
      </c>
      <c r="E2" s="1" t="s">
        <v>4</v>
      </c>
    </row>
    <row r="3" spans="2:5" ht="31.5" x14ac:dyDescent="0.25">
      <c r="B3" s="1" t="s">
        <v>5</v>
      </c>
      <c r="C3" s="2" t="s">
        <v>36</v>
      </c>
      <c r="D3" s="3">
        <v>1</v>
      </c>
      <c r="E3" s="2" t="s">
        <v>37</v>
      </c>
    </row>
    <row r="4" spans="2:5" ht="47.25" x14ac:dyDescent="0.25">
      <c r="B4" s="1" t="s">
        <v>8</v>
      </c>
      <c r="C4" s="4" t="s">
        <v>38</v>
      </c>
      <c r="D4" s="1">
        <v>3</v>
      </c>
      <c r="E4" s="4" t="s">
        <v>39</v>
      </c>
    </row>
    <row r="5" spans="2:5" ht="31.5" x14ac:dyDescent="0.25">
      <c r="B5" s="1" t="s">
        <v>11</v>
      </c>
      <c r="C5" s="4" t="s">
        <v>40</v>
      </c>
      <c r="D5" s="1">
        <v>2</v>
      </c>
      <c r="E5" s="5" t="s">
        <v>41</v>
      </c>
    </row>
    <row r="6" spans="2:5" ht="31.5" x14ac:dyDescent="0.25">
      <c r="B6" s="1" t="s">
        <v>14</v>
      </c>
      <c r="C6" s="4" t="s">
        <v>42</v>
      </c>
      <c r="D6" s="6">
        <v>2</v>
      </c>
      <c r="E6" s="4" t="s">
        <v>43</v>
      </c>
    </row>
    <row r="7" spans="2:5" ht="31.5" x14ac:dyDescent="0.25">
      <c r="B7" s="1" t="s">
        <v>16</v>
      </c>
      <c r="C7" s="4" t="s">
        <v>44</v>
      </c>
      <c r="D7" s="6">
        <v>1</v>
      </c>
      <c r="E7" s="4" t="s">
        <v>45</v>
      </c>
    </row>
    <row r="8" spans="2:5" ht="31.5" x14ac:dyDescent="0.25">
      <c r="B8" s="1" t="s">
        <v>19</v>
      </c>
      <c r="C8" s="4" t="s">
        <v>46</v>
      </c>
      <c r="D8" s="6">
        <v>2</v>
      </c>
      <c r="E8" s="4" t="s">
        <v>47</v>
      </c>
    </row>
    <row r="9" spans="2:5" ht="31.5" x14ac:dyDescent="0.25">
      <c r="B9" s="1" t="s">
        <v>48</v>
      </c>
      <c r="C9" s="4" t="s">
        <v>49</v>
      </c>
      <c r="D9" s="6">
        <v>2</v>
      </c>
      <c r="E9" s="4" t="s">
        <v>50</v>
      </c>
    </row>
    <row r="10" spans="2:5" ht="31.5" x14ac:dyDescent="0.25">
      <c r="B10" s="1" t="s">
        <v>51</v>
      </c>
      <c r="C10" s="4" t="s">
        <v>52</v>
      </c>
      <c r="D10" s="6">
        <v>1</v>
      </c>
      <c r="E10" s="4" t="s">
        <v>53</v>
      </c>
    </row>
    <row r="11" spans="2:5" ht="47.25" x14ac:dyDescent="0.25">
      <c r="B11" s="1" t="s">
        <v>54</v>
      </c>
      <c r="C11" s="4" t="s">
        <v>55</v>
      </c>
      <c r="D11" s="6">
        <v>2</v>
      </c>
      <c r="E11" s="4" t="s">
        <v>56</v>
      </c>
    </row>
    <row r="12" spans="2:5" ht="31.5" x14ac:dyDescent="0.25">
      <c r="B12" s="6" t="s">
        <v>62</v>
      </c>
      <c r="C12" s="5" t="s">
        <v>148</v>
      </c>
      <c r="D12" s="23">
        <v>1</v>
      </c>
      <c r="E12" s="5" t="s">
        <v>149</v>
      </c>
    </row>
    <row r="13" spans="2:5" ht="31.5" x14ac:dyDescent="0.25">
      <c r="B13" s="6" t="s">
        <v>117</v>
      </c>
      <c r="C13" s="5" t="s">
        <v>151</v>
      </c>
      <c r="D13" s="6">
        <v>1</v>
      </c>
      <c r="E13" s="5" t="s">
        <v>150</v>
      </c>
    </row>
    <row r="14" spans="2:5" ht="15.75" x14ac:dyDescent="0.25">
      <c r="D14" s="1">
        <f>SUM(D3:D13)</f>
        <v>18</v>
      </c>
    </row>
    <row r="15" spans="2:5" ht="19.5" x14ac:dyDescent="0.25">
      <c r="B15" s="30" t="s">
        <v>57</v>
      </c>
      <c r="C15" s="30"/>
      <c r="D15" s="30"/>
      <c r="E15" s="30"/>
    </row>
    <row r="16" spans="2:5" ht="47.25" x14ac:dyDescent="0.25">
      <c r="B16" s="1" t="s">
        <v>21</v>
      </c>
      <c r="C16" s="14" t="s">
        <v>28</v>
      </c>
      <c r="D16" s="1">
        <v>15</v>
      </c>
      <c r="E16" s="15" t="s">
        <v>111</v>
      </c>
    </row>
    <row r="17" spans="2:5" ht="15.75" x14ac:dyDescent="0.25">
      <c r="B17" s="1" t="s">
        <v>8</v>
      </c>
      <c r="C17" s="14" t="s">
        <v>28</v>
      </c>
      <c r="D17" s="1">
        <v>1</v>
      </c>
      <c r="E17" s="15" t="s">
        <v>58</v>
      </c>
    </row>
    <row r="18" spans="2:5" ht="47.25" x14ac:dyDescent="0.25">
      <c r="B18" s="1" t="s">
        <v>11</v>
      </c>
      <c r="C18" s="14" t="s">
        <v>59</v>
      </c>
      <c r="D18" s="1">
        <v>1</v>
      </c>
      <c r="E18" s="15" t="s">
        <v>60</v>
      </c>
    </row>
    <row r="19" spans="2:5" ht="15.75" x14ac:dyDescent="0.25">
      <c r="B19" s="6" t="s">
        <v>14</v>
      </c>
      <c r="C19" s="16" t="s">
        <v>110</v>
      </c>
      <c r="D19" s="1">
        <v>5</v>
      </c>
      <c r="E19" s="17" t="s">
        <v>131</v>
      </c>
    </row>
    <row r="20" spans="2:5" ht="15.75" x14ac:dyDescent="0.25">
      <c r="B20" s="6" t="s">
        <v>16</v>
      </c>
      <c r="C20" s="16" t="s">
        <v>110</v>
      </c>
      <c r="D20" s="1">
        <v>5</v>
      </c>
      <c r="E20" s="17" t="s">
        <v>132</v>
      </c>
    </row>
    <row r="21" spans="2:5" ht="15.75" x14ac:dyDescent="0.25">
      <c r="B21" s="6" t="s">
        <v>19</v>
      </c>
      <c r="C21" s="14" t="s">
        <v>110</v>
      </c>
      <c r="D21" s="1">
        <v>5</v>
      </c>
      <c r="E21" s="17" t="s">
        <v>133</v>
      </c>
    </row>
    <row r="22" spans="2:5" ht="15.75" x14ac:dyDescent="0.25">
      <c r="B22" s="1" t="s">
        <v>48</v>
      </c>
      <c r="C22" s="14" t="s">
        <v>109</v>
      </c>
      <c r="D22" s="1">
        <v>6</v>
      </c>
      <c r="E22" s="17" t="s">
        <v>134</v>
      </c>
    </row>
    <row r="23" spans="2:5" ht="31.5" x14ac:dyDescent="0.25">
      <c r="B23" s="1" t="s">
        <v>51</v>
      </c>
      <c r="C23" s="14" t="s">
        <v>28</v>
      </c>
      <c r="D23" s="1">
        <v>4</v>
      </c>
      <c r="E23" s="17" t="s">
        <v>43</v>
      </c>
    </row>
    <row r="24" spans="2:5" ht="47.25" x14ac:dyDescent="0.25">
      <c r="B24" s="1" t="s">
        <v>54</v>
      </c>
      <c r="C24" s="14" t="s">
        <v>61</v>
      </c>
      <c r="D24" s="1">
        <v>6</v>
      </c>
      <c r="E24" s="17" t="s">
        <v>135</v>
      </c>
    </row>
    <row r="25" spans="2:5" ht="31.5" x14ac:dyDescent="0.25">
      <c r="B25" s="1" t="s">
        <v>62</v>
      </c>
      <c r="C25" s="14" t="s">
        <v>28</v>
      </c>
      <c r="D25" s="1">
        <v>2</v>
      </c>
      <c r="E25" s="15" t="s">
        <v>108</v>
      </c>
    </row>
    <row r="26" spans="2:5" ht="31.5" x14ac:dyDescent="0.25">
      <c r="B26" s="1" t="s">
        <v>117</v>
      </c>
      <c r="C26" s="6" t="s">
        <v>28</v>
      </c>
      <c r="D26" s="1">
        <v>1</v>
      </c>
      <c r="E26" s="5" t="s">
        <v>120</v>
      </c>
    </row>
    <row r="27" spans="2:5" ht="15.75" x14ac:dyDescent="0.25">
      <c r="D27" s="6">
        <v>51</v>
      </c>
    </row>
  </sheetData>
  <mergeCells count="2">
    <mergeCell ref="B1:E1"/>
    <mergeCell ref="B15:E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workbookViewId="0">
      <selection activeCell="E18" sqref="E18"/>
    </sheetView>
  </sheetViews>
  <sheetFormatPr defaultRowHeight="15" x14ac:dyDescent="0.25"/>
  <cols>
    <col min="2" max="2" width="7.5703125" customWidth="1"/>
    <col min="3" max="3" width="22" customWidth="1"/>
    <col min="4" max="4" width="16" customWidth="1"/>
    <col min="5" max="5" width="32.140625" customWidth="1"/>
  </cols>
  <sheetData>
    <row r="2" spans="2:5" ht="19.5" x14ac:dyDescent="0.25">
      <c r="B2" s="33" t="s">
        <v>30</v>
      </c>
      <c r="C2" s="34"/>
      <c r="D2" s="34"/>
      <c r="E2" s="35"/>
    </row>
    <row r="3" spans="2:5" ht="15.75" x14ac:dyDescent="0.25">
      <c r="B3" s="4" t="s">
        <v>1</v>
      </c>
      <c r="C3" s="4" t="s">
        <v>2</v>
      </c>
      <c r="D3" s="4" t="s">
        <v>3</v>
      </c>
      <c r="E3" s="4" t="s">
        <v>4</v>
      </c>
    </row>
    <row r="4" spans="2:5" ht="47.25" x14ac:dyDescent="0.25">
      <c r="B4" s="1" t="s">
        <v>5</v>
      </c>
      <c r="C4" s="4" t="s">
        <v>31</v>
      </c>
      <c r="D4" s="4">
        <v>2</v>
      </c>
      <c r="E4" s="4" t="s">
        <v>32</v>
      </c>
    </row>
    <row r="5" spans="2:5" ht="15.75" x14ac:dyDescent="0.25">
      <c r="B5" s="7"/>
      <c r="C5" s="9"/>
      <c r="D5" s="10">
        <v>2</v>
      </c>
      <c r="E5" s="11"/>
    </row>
    <row r="6" spans="2:5" ht="15.75" x14ac:dyDescent="0.25">
      <c r="B6" s="7"/>
      <c r="C6" s="11"/>
      <c r="D6" s="12"/>
      <c r="E6" s="11"/>
    </row>
    <row r="7" spans="2:5" ht="15.75" x14ac:dyDescent="0.25">
      <c r="B7" s="7"/>
      <c r="C7" s="13"/>
      <c r="D7" s="7"/>
      <c r="E7" s="13"/>
    </row>
    <row r="10" spans="2:5" ht="19.5" x14ac:dyDescent="0.25">
      <c r="B10" s="29" t="s">
        <v>33</v>
      </c>
      <c r="C10" s="29"/>
      <c r="D10" s="29"/>
      <c r="E10" s="29"/>
    </row>
    <row r="11" spans="2:5" ht="31.5" x14ac:dyDescent="0.25">
      <c r="B11" s="1" t="s">
        <v>21</v>
      </c>
      <c r="C11" s="1" t="s">
        <v>28</v>
      </c>
      <c r="D11" s="1">
        <v>1</v>
      </c>
      <c r="E11" s="4" t="s">
        <v>34</v>
      </c>
    </row>
    <row r="12" spans="2:5" ht="15.75" x14ac:dyDescent="0.25">
      <c r="B12" s="7"/>
      <c r="C12" s="7"/>
      <c r="D12" s="1">
        <f>SUM(D11)</f>
        <v>1</v>
      </c>
      <c r="E12" s="13"/>
    </row>
  </sheetData>
  <mergeCells count="2">
    <mergeCell ref="B2:E2"/>
    <mergeCell ref="B10:E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topLeftCell="A13" workbookViewId="0">
      <selection activeCell="D13" sqref="D13"/>
    </sheetView>
  </sheetViews>
  <sheetFormatPr defaultRowHeight="15" x14ac:dyDescent="0.25"/>
  <cols>
    <col min="2" max="2" width="8.42578125" customWidth="1"/>
    <col min="3" max="3" width="19.28515625" customWidth="1"/>
    <col min="4" max="4" width="13.7109375" customWidth="1"/>
    <col min="5" max="5" width="34.42578125" customWidth="1"/>
  </cols>
  <sheetData>
    <row r="2" spans="2:5" ht="19.5" x14ac:dyDescent="0.25">
      <c r="B2" s="29" t="s">
        <v>0</v>
      </c>
      <c r="C2" s="29"/>
      <c r="D2" s="29"/>
      <c r="E2" s="29"/>
    </row>
    <row r="3" spans="2:5" ht="15.75" x14ac:dyDescent="0.25">
      <c r="B3" s="1" t="s">
        <v>1</v>
      </c>
      <c r="C3" s="1" t="s">
        <v>2</v>
      </c>
      <c r="D3" s="1" t="s">
        <v>3</v>
      </c>
      <c r="E3" s="1" t="s">
        <v>4</v>
      </c>
    </row>
    <row r="4" spans="2:5" ht="113.25" customHeight="1" x14ac:dyDescent="0.25">
      <c r="B4" s="1" t="s">
        <v>5</v>
      </c>
      <c r="C4" s="2" t="s">
        <v>6</v>
      </c>
      <c r="D4" s="3">
        <v>2</v>
      </c>
      <c r="E4" s="2" t="s">
        <v>7</v>
      </c>
    </row>
    <row r="5" spans="2:5" ht="100.5" customHeight="1" x14ac:dyDescent="0.25">
      <c r="B5" s="1" t="s">
        <v>8</v>
      </c>
      <c r="C5" s="4" t="s">
        <v>9</v>
      </c>
      <c r="D5" s="1">
        <v>4</v>
      </c>
      <c r="E5" s="4" t="s">
        <v>10</v>
      </c>
    </row>
    <row r="6" spans="2:5" ht="47.25" x14ac:dyDescent="0.25">
      <c r="B6" s="1" t="s">
        <v>11</v>
      </c>
      <c r="C6" s="4" t="s">
        <v>12</v>
      </c>
      <c r="D6" s="1">
        <v>3</v>
      </c>
      <c r="E6" s="5" t="s">
        <v>13</v>
      </c>
    </row>
    <row r="7" spans="2:5" ht="47.25" x14ac:dyDescent="0.25">
      <c r="B7" s="1" t="s">
        <v>14</v>
      </c>
      <c r="C7" s="4" t="s">
        <v>103</v>
      </c>
      <c r="D7" s="6">
        <v>1</v>
      </c>
      <c r="E7" s="4" t="s">
        <v>15</v>
      </c>
    </row>
    <row r="8" spans="2:5" ht="47.25" x14ac:dyDescent="0.25">
      <c r="B8" s="1" t="s">
        <v>16</v>
      </c>
      <c r="C8" s="4" t="s">
        <v>17</v>
      </c>
      <c r="D8" s="6">
        <v>1</v>
      </c>
      <c r="E8" s="4" t="s">
        <v>18</v>
      </c>
    </row>
    <row r="9" spans="2:5" ht="47.25" x14ac:dyDescent="0.25">
      <c r="B9" s="1" t="s">
        <v>19</v>
      </c>
      <c r="C9" s="4" t="s">
        <v>130</v>
      </c>
      <c r="D9" s="6">
        <v>1</v>
      </c>
      <c r="E9" s="4" t="s">
        <v>136</v>
      </c>
    </row>
    <row r="10" spans="2:5" ht="15.75" x14ac:dyDescent="0.25">
      <c r="B10" s="7"/>
      <c r="C10" s="8"/>
      <c r="D10" s="6">
        <f>SUM(D4:D9)</f>
        <v>12</v>
      </c>
      <c r="E10" s="8"/>
    </row>
    <row r="12" spans="2:5" ht="19.5" x14ac:dyDescent="0.25">
      <c r="B12" s="30" t="s">
        <v>20</v>
      </c>
      <c r="C12" s="30"/>
      <c r="D12" s="30"/>
      <c r="E12" s="30"/>
    </row>
    <row r="13" spans="2:5" ht="31.5" x14ac:dyDescent="0.25">
      <c r="B13" s="1" t="s">
        <v>21</v>
      </c>
      <c r="C13" s="1" t="s">
        <v>22</v>
      </c>
      <c r="D13" s="1">
        <v>3</v>
      </c>
      <c r="E13" s="4" t="s">
        <v>23</v>
      </c>
    </row>
    <row r="14" spans="2:5" ht="31.5" x14ac:dyDescent="0.25">
      <c r="B14" s="1" t="s">
        <v>8</v>
      </c>
      <c r="C14" s="1" t="s">
        <v>24</v>
      </c>
      <c r="D14" s="1">
        <v>10</v>
      </c>
      <c r="E14" s="4" t="s">
        <v>25</v>
      </c>
    </row>
    <row r="15" spans="2:5" ht="31.5" x14ac:dyDescent="0.25">
      <c r="B15" s="1" t="s">
        <v>11</v>
      </c>
      <c r="C15" s="1" t="s">
        <v>107</v>
      </c>
      <c r="D15" s="1">
        <v>15</v>
      </c>
      <c r="E15" s="4" t="s">
        <v>26</v>
      </c>
    </row>
    <row r="16" spans="2:5" ht="31.5" x14ac:dyDescent="0.25">
      <c r="B16" s="6" t="s">
        <v>14</v>
      </c>
      <c r="C16" s="6" t="s">
        <v>106</v>
      </c>
      <c r="D16" s="1">
        <v>1</v>
      </c>
      <c r="E16" s="4" t="s">
        <v>27</v>
      </c>
    </row>
    <row r="17" spans="2:5" ht="47.25" x14ac:dyDescent="0.25">
      <c r="B17" s="6" t="s">
        <v>16</v>
      </c>
      <c r="C17" s="6" t="s">
        <v>105</v>
      </c>
      <c r="D17" s="1">
        <v>1</v>
      </c>
      <c r="E17" s="5" t="s">
        <v>13</v>
      </c>
    </row>
    <row r="18" spans="2:5" ht="31.5" x14ac:dyDescent="0.25">
      <c r="B18" s="6" t="s">
        <v>19</v>
      </c>
      <c r="C18" s="6" t="s">
        <v>119</v>
      </c>
      <c r="D18" s="1">
        <v>3</v>
      </c>
      <c r="E18" s="5" t="s">
        <v>29</v>
      </c>
    </row>
    <row r="19" spans="2:5" ht="31.5" x14ac:dyDescent="0.25">
      <c r="B19" s="6" t="s">
        <v>48</v>
      </c>
      <c r="C19" s="6" t="s">
        <v>28</v>
      </c>
      <c r="D19" s="1">
        <v>2</v>
      </c>
      <c r="E19" s="5" t="s">
        <v>112</v>
      </c>
    </row>
    <row r="20" spans="2:5" ht="15.75" x14ac:dyDescent="0.25">
      <c r="D20" s="1">
        <f>SUM(D13:D19)</f>
        <v>35</v>
      </c>
    </row>
  </sheetData>
  <mergeCells count="2">
    <mergeCell ref="B2:E2"/>
    <mergeCell ref="B12:E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workbookViewId="0">
      <selection activeCell="E11" sqref="E11"/>
    </sheetView>
  </sheetViews>
  <sheetFormatPr defaultRowHeight="15" x14ac:dyDescent="0.25"/>
  <cols>
    <col min="2" max="2" width="6.140625" customWidth="1"/>
    <col min="3" max="3" width="19" customWidth="1"/>
    <col min="4" max="4" width="31.42578125" customWidth="1"/>
  </cols>
  <sheetData>
    <row r="1" spans="2:4" ht="22.5" x14ac:dyDescent="0.25">
      <c r="B1" s="36" t="s">
        <v>121</v>
      </c>
      <c r="C1" s="36"/>
      <c r="D1" s="36"/>
    </row>
    <row r="2" spans="2:4" ht="15.75" x14ac:dyDescent="0.25">
      <c r="B2" s="1" t="s">
        <v>122</v>
      </c>
      <c r="C2" s="1" t="s">
        <v>123</v>
      </c>
      <c r="D2" s="1" t="s">
        <v>124</v>
      </c>
    </row>
    <row r="3" spans="2:4" ht="47.25" x14ac:dyDescent="0.25">
      <c r="B3" s="1">
        <v>1</v>
      </c>
      <c r="C3" s="4" t="s">
        <v>128</v>
      </c>
      <c r="D3" s="4" t="s">
        <v>125</v>
      </c>
    </row>
    <row r="4" spans="2:4" ht="85.5" customHeight="1" x14ac:dyDescent="0.25">
      <c r="B4" s="1">
        <v>2</v>
      </c>
      <c r="C4" s="4" t="s">
        <v>127</v>
      </c>
      <c r="D4" s="4" t="s">
        <v>126</v>
      </c>
    </row>
    <row r="5" spans="2:4" ht="15.75" x14ac:dyDescent="0.25">
      <c r="D5" s="1" t="s">
        <v>129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tabSelected="1" workbookViewId="0">
      <selection activeCell="C11" sqref="C11:G11"/>
    </sheetView>
  </sheetViews>
  <sheetFormatPr defaultRowHeight="15" x14ac:dyDescent="0.25"/>
  <cols>
    <col min="1" max="1" width="10.28515625" customWidth="1"/>
    <col min="2" max="2" width="9.140625" hidden="1" customWidth="1"/>
    <col min="7" max="7" width="21.42578125" customWidth="1"/>
  </cols>
  <sheetData>
    <row r="1" spans="2:7" ht="25.5" x14ac:dyDescent="0.35">
      <c r="B1" s="40" t="s">
        <v>137</v>
      </c>
      <c r="C1" s="40"/>
      <c r="D1" s="40"/>
      <c r="E1" s="40"/>
      <c r="F1" s="40"/>
      <c r="G1" s="40"/>
    </row>
    <row r="2" spans="2:7" ht="15.75" x14ac:dyDescent="0.25">
      <c r="B2" s="27"/>
      <c r="C2" s="37" t="s">
        <v>138</v>
      </c>
      <c r="D2" s="37"/>
      <c r="E2" s="37"/>
      <c r="F2" s="37"/>
      <c r="G2" s="37"/>
    </row>
    <row r="3" spans="2:7" ht="15.75" x14ac:dyDescent="0.25">
      <c r="B3" s="27"/>
      <c r="C3" s="37" t="s">
        <v>139</v>
      </c>
      <c r="D3" s="37"/>
      <c r="E3" s="37"/>
      <c r="F3" s="37"/>
      <c r="G3" s="37"/>
    </row>
    <row r="4" spans="2:7" ht="15.75" x14ac:dyDescent="0.25">
      <c r="B4" s="27"/>
      <c r="C4" s="37" t="s">
        <v>140</v>
      </c>
      <c r="D4" s="37"/>
      <c r="E4" s="37"/>
      <c r="F4" s="37"/>
      <c r="G4" s="37"/>
    </row>
    <row r="5" spans="2:7" ht="15.75" x14ac:dyDescent="0.25">
      <c r="B5" s="27"/>
      <c r="C5" s="37" t="s">
        <v>141</v>
      </c>
      <c r="D5" s="37"/>
      <c r="E5" s="37"/>
      <c r="F5" s="37"/>
      <c r="G5" s="37"/>
    </row>
    <row r="6" spans="2:7" ht="15.75" x14ac:dyDescent="0.25">
      <c r="B6" s="27"/>
      <c r="C6" s="37" t="s">
        <v>142</v>
      </c>
      <c r="D6" s="37"/>
      <c r="E6" s="37"/>
      <c r="F6" s="37"/>
      <c r="G6" s="37"/>
    </row>
    <row r="7" spans="2:7" ht="15.75" x14ac:dyDescent="0.25">
      <c r="B7" s="27"/>
      <c r="C7" s="37" t="s">
        <v>143</v>
      </c>
      <c r="D7" s="37"/>
      <c r="E7" s="37"/>
      <c r="F7" s="37"/>
      <c r="G7" s="37"/>
    </row>
    <row r="8" spans="2:7" ht="15.75" x14ac:dyDescent="0.25">
      <c r="B8" s="27"/>
      <c r="C8" s="37" t="s">
        <v>144</v>
      </c>
      <c r="D8" s="37"/>
      <c r="E8" s="37"/>
      <c r="F8" s="37"/>
      <c r="G8" s="37"/>
    </row>
    <row r="9" spans="2:7" ht="15.75" x14ac:dyDescent="0.25">
      <c r="B9" s="27"/>
      <c r="C9" s="38" t="s">
        <v>145</v>
      </c>
      <c r="D9" s="38"/>
      <c r="E9" s="38"/>
      <c r="F9" s="38"/>
      <c r="G9" s="38"/>
    </row>
    <row r="10" spans="2:7" ht="15.75" x14ac:dyDescent="0.25">
      <c r="B10" s="27"/>
      <c r="C10" s="37" t="s">
        <v>146</v>
      </c>
      <c r="D10" s="37"/>
      <c r="E10" s="37"/>
      <c r="F10" s="37"/>
      <c r="G10" s="37"/>
    </row>
    <row r="11" spans="2:7" ht="15.75" x14ac:dyDescent="0.25">
      <c r="B11" s="27"/>
      <c r="C11" s="39" t="s">
        <v>147</v>
      </c>
      <c r="D11" s="39"/>
      <c r="E11" s="39"/>
      <c r="F11" s="39"/>
      <c r="G11" s="39"/>
    </row>
  </sheetData>
  <mergeCells count="11">
    <mergeCell ref="C6:G6"/>
    <mergeCell ref="B1:G1"/>
    <mergeCell ref="C2:G2"/>
    <mergeCell ref="C3:G3"/>
    <mergeCell ref="C4:G4"/>
    <mergeCell ref="C5:G5"/>
    <mergeCell ref="C7:G7"/>
    <mergeCell ref="C8:G8"/>
    <mergeCell ref="C9:G9"/>
    <mergeCell ref="C10:G10"/>
    <mergeCell ref="C11:G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Gmina Łagów</vt:lpstr>
      <vt:lpstr>Gmina Lubrza</vt:lpstr>
      <vt:lpstr>Gmina Skąpe</vt:lpstr>
      <vt:lpstr>Gmina Szczaniec</vt:lpstr>
      <vt:lpstr>Gmina Świebodzin</vt:lpstr>
      <vt:lpstr>Nasadzenia</vt:lpstr>
      <vt:lpstr>Pnie do sfrezowania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mjakubiak</dc:creator>
  <cp:lastModifiedBy>Elwira Bałenkowska</cp:lastModifiedBy>
  <cp:lastPrinted>2019-10-11T08:05:14Z</cp:lastPrinted>
  <dcterms:created xsi:type="dcterms:W3CDTF">2019-08-30T05:59:56Z</dcterms:created>
  <dcterms:modified xsi:type="dcterms:W3CDTF">2019-10-11T08:12:10Z</dcterms:modified>
</cp:coreProperties>
</file>