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20730" windowHeight="9405"/>
  </bookViews>
  <sheets>
    <sheet name="PRZEDMIAR ROBÓT" sheetId="2" r:id="rId1"/>
  </sheets>
  <definedNames>
    <definedName name="A" localSheetId="0">#REF!</definedName>
    <definedName name="A">#REF!</definedName>
    <definedName name="EEE" localSheetId="0">#REF!</definedName>
    <definedName name="EEE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Titles_1" localSheetId="0">#REF!</definedName>
    <definedName name="Excel_BuiltIn_Print_Titles_1">#REF!</definedName>
    <definedName name="F" localSheetId="0">#REF!</definedName>
    <definedName name="F">#REF!</definedName>
    <definedName name="GHJ" localSheetId="0">#REF!</definedName>
    <definedName name="GHJ">#REF!</definedName>
    <definedName name="O" localSheetId="0">#REF!</definedName>
    <definedName name="O">#REF!</definedName>
    <definedName name="YHJF" localSheetId="0">#REF!</definedName>
    <definedName name="YHJF">#REF!</definedName>
  </definedNames>
  <calcPr calcId="145621" fullPrecision="0"/>
</workbook>
</file>

<file path=xl/calcChain.xml><?xml version="1.0" encoding="utf-8"?>
<calcChain xmlns="http://schemas.openxmlformats.org/spreadsheetml/2006/main">
  <c r="A12" i="2" l="1"/>
  <c r="A13" i="2" s="1"/>
  <c r="A14" i="2" l="1"/>
  <c r="A15" i="2"/>
  <c r="A16" i="2" l="1"/>
  <c r="A17" i="2" l="1"/>
  <c r="A19" i="2" l="1"/>
  <c r="A21" i="2" l="1"/>
  <c r="A22" i="2" l="1"/>
  <c r="A25" i="2" l="1"/>
  <c r="A23" i="2"/>
  <c r="A24" i="2" s="1"/>
  <c r="A26" i="2" l="1"/>
  <c r="A27" i="2" l="1"/>
  <c r="A28" i="2" l="1"/>
  <c r="A30" i="2" l="1"/>
  <c r="A32" i="2" s="1"/>
  <c r="A33" i="2" s="1"/>
  <c r="A35" i="2" s="1"/>
  <c r="A36" i="2" s="1"/>
  <c r="A37" i="2" s="1"/>
  <c r="A39" i="2" s="1"/>
  <c r="A42" i="2" s="1"/>
  <c r="A43" i="2" s="1"/>
  <c r="A46" i="2" s="1"/>
  <c r="A47" i="2" s="1"/>
  <c r="A49" i="2" l="1"/>
  <c r="A48" i="2"/>
  <c r="A50" i="2" s="1"/>
  <c r="A52" i="2" l="1"/>
  <c r="A53" i="2" l="1"/>
  <c r="A54" i="2" s="1"/>
  <c r="A55" i="2" s="1"/>
  <c r="A56" i="2" s="1"/>
  <c r="A57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5" i="2" s="1"/>
  <c r="A77" i="2" l="1"/>
  <c r="A80" i="2" s="1"/>
  <c r="A79" i="2"/>
  <c r="A81" i="2" l="1"/>
  <c r="A82" i="2" s="1"/>
  <c r="A83" i="2" s="1"/>
  <c r="A84" i="2" s="1"/>
  <c r="A86" i="2" s="1"/>
  <c r="A87" i="2" s="1"/>
  <c r="A88" i="2" s="1"/>
  <c r="A89" i="2" s="1"/>
  <c r="A90" i="2" s="1"/>
  <c r="A91" i="2" s="1"/>
</calcChain>
</file>

<file path=xl/sharedStrings.xml><?xml version="1.0" encoding="utf-8"?>
<sst xmlns="http://schemas.openxmlformats.org/spreadsheetml/2006/main" count="259" uniqueCount="156">
  <si>
    <t>Jednostka</t>
  </si>
  <si>
    <t>Lp.</t>
  </si>
  <si>
    <t>Pozycja</t>
  </si>
  <si>
    <t>1</t>
  </si>
  <si>
    <t>5</t>
  </si>
  <si>
    <t>ROBOTY MOSTOWE</t>
  </si>
  <si>
    <t>x</t>
  </si>
  <si>
    <t>szt.</t>
  </si>
  <si>
    <t>M.13.00.00.</t>
  </si>
  <si>
    <t>mb</t>
  </si>
  <si>
    <t>rycz.</t>
  </si>
  <si>
    <t>M.20.02.00.</t>
  </si>
  <si>
    <t>Wyszczególnienie elementów rozliczeniowych</t>
  </si>
  <si>
    <t>M.12.01.01.</t>
  </si>
  <si>
    <t>M.15.00.00.</t>
  </si>
  <si>
    <t>kg</t>
  </si>
  <si>
    <t>M.15.01.02.</t>
  </si>
  <si>
    <t>M.15.04.01.</t>
  </si>
  <si>
    <t>M.16.00.00.</t>
  </si>
  <si>
    <t>M.16.01.03.</t>
  </si>
  <si>
    <t>Wykonanie elementów odwodnienia izolacji - sączki z tworzyw sztucznych</t>
  </si>
  <si>
    <t>m</t>
  </si>
  <si>
    <t>M.18.00.00.</t>
  </si>
  <si>
    <t>M.19.01.01.</t>
  </si>
  <si>
    <t xml:space="preserve">Ilość </t>
  </si>
  <si>
    <t>M.15.02.01.</t>
  </si>
  <si>
    <t>M.15.03.01.</t>
  </si>
  <si>
    <t>M.13.03.03.</t>
  </si>
  <si>
    <t>M.20.01.17.</t>
  </si>
  <si>
    <t>M.12.00.00.</t>
  </si>
  <si>
    <t>Zbrojenie kap</t>
  </si>
  <si>
    <t>Kotwie kapy</t>
  </si>
  <si>
    <t>M.13.01.01.</t>
  </si>
  <si>
    <t>m3</t>
  </si>
  <si>
    <t>M.13.01.03.</t>
  </si>
  <si>
    <t>M.13.01.05.</t>
  </si>
  <si>
    <t>M.13.02.02.</t>
  </si>
  <si>
    <t xml:space="preserve">Beton klasy  &lt; B30 bez deskowania       </t>
  </si>
  <si>
    <t>M.13.03.02.</t>
  </si>
  <si>
    <t xml:space="preserve">Beton fundamentów klasy B-30 </t>
  </si>
  <si>
    <t>Montaż znaków wysokościowych</t>
  </si>
  <si>
    <t>Montaż reperów w płycie i na podporach</t>
  </si>
  <si>
    <t>m2</t>
  </si>
  <si>
    <t>Wykonanie drenażu  w w-wie wiążącej geowłóknina z grysem bazaltowym otoczonym kompozycją epoksydową wraz z drenami poprzecznymi i podłużnymi</t>
  </si>
  <si>
    <t>M.20.02.15.</t>
  </si>
  <si>
    <t>M.15.06.01.</t>
  </si>
  <si>
    <t>M.20.01.18.</t>
  </si>
  <si>
    <t xml:space="preserve">Zbrojenie betonu stalą klasy AIIIN   </t>
  </si>
  <si>
    <t xml:space="preserve">Montaż prefabykatów żelbetonowych typu "DS9" długości L=9 m na klasę A </t>
  </si>
  <si>
    <t>ROBOTY DROGOWE</t>
  </si>
  <si>
    <t>D.01.00.00.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</si>
  <si>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</si>
  <si>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D.02.00.00.</t>
  </si>
  <si>
    <t>D.02.01.01</t>
  </si>
  <si>
    <r>
      <t>m</t>
    </r>
    <r>
      <rPr>
        <vertAlign val="superscript"/>
        <sz val="10"/>
        <rFont val="Arial CE"/>
        <family val="2"/>
        <charset val="238"/>
      </rPr>
      <t>3</t>
    </r>
  </si>
  <si>
    <t>D.02.03.01</t>
  </si>
  <si>
    <t>D.03.00.00.</t>
  </si>
  <si>
    <t>D.03.02.02</t>
  </si>
  <si>
    <t>D.04.00.00.</t>
  </si>
  <si>
    <t>D.04.01.01.</t>
  </si>
  <si>
    <t>D.04.04.02</t>
  </si>
  <si>
    <t>D.05.00.00.</t>
  </si>
  <si>
    <t>D.05.03.13</t>
  </si>
  <si>
    <t>D.06.00.00.</t>
  </si>
  <si>
    <t>D.06.01.01.</t>
  </si>
  <si>
    <t>D.06.01.06.</t>
  </si>
  <si>
    <t>D.07.00.00.</t>
  </si>
  <si>
    <t>D.07.01.06.</t>
  </si>
  <si>
    <t>D.08.00.00.</t>
  </si>
  <si>
    <t>D.08.01.01</t>
  </si>
  <si>
    <r>
      <t>m</t>
    </r>
    <r>
      <rPr>
        <vertAlign val="superscript"/>
        <sz val="10"/>
        <rFont val="Arial"/>
        <family val="2"/>
        <charset val="238"/>
      </rPr>
      <t>2</t>
    </r>
  </si>
  <si>
    <t>M.19.00.00.</t>
  </si>
  <si>
    <t>Roboty pomiarowe i geodezyjne most + dojazdy</t>
  </si>
  <si>
    <t xml:space="preserve">Wykonanie wykopów ręcznie wraz z odwiezieniem urobku na składowisko Wykonawcy </t>
  </si>
  <si>
    <t>ROBOTY PRZYGOTOWAWCZE KOD CPV 45100000-8</t>
  </si>
  <si>
    <t>ODWODNIENIE KORPUSU DROGOWEGO KOD CPV 45230000-8</t>
  </si>
  <si>
    <t>PODBUDOWY KOD CPV 45233000-9</t>
  </si>
  <si>
    <t>NAWIERZCHNIE KOD CPV 45233000-9</t>
  </si>
  <si>
    <t>ROBOTY WYKOŃCZENIOWE KOD CPV 45233000-9</t>
  </si>
  <si>
    <t>URZĄDZENIA BEZPIECZEŃSTWA RUCHU KOD CPV 45233280-5</t>
  </si>
  <si>
    <t>ELEMENTY ULIC KOD CPV 45233100-0</t>
  </si>
  <si>
    <t>STAL ZBROJENIOWA Kod CPV 45262310-7</t>
  </si>
  <si>
    <t>BETON KOD CPV 45220000-5</t>
  </si>
  <si>
    <t>IZOLACJE I NAWIERZCHNIE KOD CPV 45220000-5</t>
  </si>
  <si>
    <t>ODWODNIENIE KOD CPV 45220000-5</t>
  </si>
  <si>
    <t>ELEMENTY ZABEZPIECZAJĄCE KOD CPV 45220000-5</t>
  </si>
  <si>
    <t>DYLATACJE KOD CPV 45220000-5</t>
  </si>
  <si>
    <t xml:space="preserve">ROBOTY ROZBIÓRKOWE  CPV 45110000-1
</t>
  </si>
  <si>
    <t xml:space="preserve">ROBOTY ZIEMNE 45220000-5
</t>
  </si>
  <si>
    <t xml:space="preserve">Rozbiórka istniejącego mostu i budowa nowego mostu w ciągu 
drogi powiatowej nr 1210F na odcinku Szczaniec – Dąbrówka Wlk.
</t>
  </si>
  <si>
    <t>Zdjęcie warstwy humusu gr. 30 cm wymieszanego z tłuczniem, żwirem, piaskiem wraz z wywiezieniem na składowisko Wykonawcy.</t>
  </si>
  <si>
    <t>Wykonanie wykopów wraz z odwiezieniem urobku na składowisko Wykonawcy</t>
  </si>
  <si>
    <t xml:space="preserve">Wykonanie wykopów pod wykonanie narzutu kamiennego wraz z odwiezieniem urobku na składowisko Wykonawcy </t>
  </si>
  <si>
    <t xml:space="preserve">Wykonanie nasypów </t>
  </si>
  <si>
    <t>Zasypanie wykou, nasypy wraz z zagęszczeniem i formowanie stożków z ziemi z ukopu Wykonawcy przy moście - grunt przepuszczalny</t>
  </si>
  <si>
    <t xml:space="preserve">Profilowanie i zagęszczenie podłoża z gr. kat. II-IV w miejscu wykonywania nowej konstrukcji jezdni </t>
  </si>
  <si>
    <t>Profilowanie i zagęszczenie podłoża z gr. kat. II-IV w miejscu poboczy</t>
  </si>
  <si>
    <t>Wykonanie wykopów wraz z wybraniem warstwy torfu przy stożkach wraz z odwiezieniem urobku na składowisko Wykonawcy przy moście wraz z zabezpieczeniem wykopu  i ewentualnym pompowaniem wody Sposób zabezpieczenia wykopu zależny od Wykonawcy (np. stalowa ścianka szczelna, wykorzystanie istniejących korpusów ). Wykop pod fundamentem dodatkowo należy zabezpieczać przed wodami opadowymi - odczyt z programu</t>
  </si>
  <si>
    <t>Wykonanie warstwy nawierzchni z mieszanki kruszywa niezwiązanego zagęszczonego mechanicznie 
0/31,5mm zamknięta powierzchniowo w-wą miału 0/5  - gr 10 cm</t>
  </si>
  <si>
    <t>Wykonanie warstwy nawierzchni z mieszanki kruszywa niezwiązanego zagęszczonego mechanicznie 
0/31,5mm zamknięta powierzchniowo w-wą miału 0/5  - gr 10 cm w miejscu zjazdu</t>
  </si>
  <si>
    <t>Ułożenie krawężnika betonowego obniżonego od 14 cm do 0 cm  na podsypce cem-piask. 1:4 gr. 5cm i ławie betonowej z oporem wykonanej z betonu B15. - 4x6</t>
  </si>
  <si>
    <t>Zbrojenie murka oporowego</t>
  </si>
  <si>
    <t>Beton klasy B35 (C30/37) kap chodnikowych</t>
  </si>
  <si>
    <t xml:space="preserve">Wykonanie i montaż płyt przejściowych l=4,0 m szerokości 6,4m </t>
  </si>
  <si>
    <t xml:space="preserve">Wykonanie warstwy podbudowy z kruszywa łamanego 0-31,5 mm stabilizowanego mechanicznie gr. 20 cm , po zagęszczeniu w miejscach wykonywania nowej konstrukcji drogi </t>
  </si>
  <si>
    <t>Wykonanie warstwy podbudowy z kruszywa łamanego 0-31,5 mm stabilizowanego mechanicznie gr. 20 cm , po zagęszczeniu w miejscach wykonywania zjazdu</t>
  </si>
  <si>
    <t xml:space="preserve">Plantowanie, humusowanie grubości 10 cm  z obsianiem trawą. </t>
  </si>
  <si>
    <t>Montaż odcinków początkowych i końcowych wraz z elementami kotwiącymi. Przyjęto odcinki początkowe długości 8,0 m  i końcowe długosci 4,0 m. Dopuszcza się inne długości odcinków zgodne z atestami producentów</t>
  </si>
  <si>
    <t xml:space="preserve"> </t>
  </si>
  <si>
    <t>Zbrojenie przyczółków mostu (1765,4+1769)</t>
  </si>
  <si>
    <t>Beton fundamentów przyczółków mostu  z betonu B-37 (C30/37) (10,87+10,87)</t>
  </si>
  <si>
    <t>Beton podpór klasy B-37 (C30/37) w elementach o grubości &lt; 60 cm - korpusy przyczółków mostu (1,22x2+0,24x2)</t>
  </si>
  <si>
    <t>Beton podpór klasy B-37 (C30/37) w elementach o grubości &lt; 60 cm - skrzydła (6,81+6,9)</t>
  </si>
  <si>
    <t xml:space="preserve">Zbrojenie płyty mostu </t>
  </si>
  <si>
    <t>Wykonanie betonu wyrównawczego klasy B 15 (C12/15) pod fundament 2x2,42</t>
  </si>
  <si>
    <t>Wykonanie betonu wyrównawczego klasy B15 (C12/15) pod płyty przejściowe (2x4,5)</t>
  </si>
  <si>
    <t xml:space="preserve">Wykonanie hydroizolacji płyty pomostowej i płyt przejściowych. Hydroizolacja arkuszową, grubowarstwową 
termozgrzewalną wykonaną z pap  posiadających AT IBDIM lub CE,  przeznaczonych do 
stosowania na obiektach inżynierskich,   posiadającą osnowę z włókniny poliestrowej 
powleczonej obustronnie masą bitumiczną    modyfikowaną kopolimerem SBS o grubości 
arkusza ≥ 5,00 mm i grubości masy bitumicznej pod osnową min. ≥ 3,00 mm (7,2x11,2+4,27x6,4x2) </t>
  </si>
  <si>
    <t>Wykonanie dodatkowej warstwy pod kapami jako warstwy ochronnej dla izolacji  arkuszowej, wykonanej  z papy termozgrzewalnej o grubości min.5mm, (0,91x2x9,5)</t>
  </si>
  <si>
    <t>Wykonanie warstwy wiążacej  z asfaltu lanego MA11 grubości 4cm na moście (9,5x6)</t>
  </si>
  <si>
    <t>Nawierzchnia cienkowarstwowa poliuretanowo - epoksydowa gr 5 mm na moście (0,9x2x9,5)+(1,9+1,6)x2</t>
  </si>
  <si>
    <t>Dostarczenie i montaż krawężnika mostowego kamiennego 18x20cm ustawione  na ławie z grysu bazaltowego  4–6mm 
otoczonego żywicą epoksydową w obrębie płyty i na ławie betonowej w obrębie skrzydeł wraz z kotwieniem (13,4x2)</t>
  </si>
  <si>
    <t>wykonanie narzutu kamiennego gr. 30 cm na geowłókninie (50,5+17x1,41+16,2x1,41)</t>
  </si>
  <si>
    <t>Wykonanie palisady z kołków średnicy 12 cm i długości 1,5 m (33,7+11,3)</t>
  </si>
  <si>
    <t>Rozbiórka sklepienia, korpusów i fundamentów z cegły betonu i kamienia</t>
  </si>
  <si>
    <t>Rozbiórka jezdni na moście z tłucznia betonu i kamienia (8,4x5)</t>
  </si>
  <si>
    <t>Rozbiórka ścian czołowych z cegły betonu i kamienia</t>
  </si>
  <si>
    <t xml:space="preserve">Organizacja ruchu – opracowanie, wprowadzenie  tymczasowej organizacji ruchu, utrzymanie oznakowania podczas robót </t>
  </si>
  <si>
    <t>wykonanie poboczy kruszywa łamanego stabilizowanego mechanicznie gr. 15 cm.   (41,6+48,3+54,1+51,7)</t>
  </si>
  <si>
    <t>M.11.00.00.</t>
  </si>
  <si>
    <t>FUNDAMENTOWANIE Kod CPV 
45262210-6</t>
  </si>
  <si>
    <t>Wykonanie pali średnicy 600 mm długości 10 m</t>
  </si>
  <si>
    <t>M.11.03.02.</t>
  </si>
  <si>
    <t>Wykonanie pali średnicy 600 mm długości 11 m</t>
  </si>
  <si>
    <t>Montaż na moście barieroporęczy  o parametrach H2, W2, B;. Dopuszcza się zastosowania innych barier o parametrach równoważnych lub lepszych oraz o takiej samej szerokości lub węższych. Należy zamontować jeden kompletny system o długości zgodnej z długością odcinka testowego. Długość barieroporęczy na obiekcie wynosi 12,0 m. Barieraporęcz poza obiektem może być kontynuacją barieroporeczy i wtedy należy przewdzieć wykonanie fundamentów żelbetowych o wymiarach np. 45x45x80 cm pod barieroporecze na dojazdach lub przechodzić w barierę drogową wbijaną lub barieroporećz wbijaną. Płaci się za kompletny system o długości zgodnej z długością testowanego odcinka. Wstępnie przyjęto długość odcinka 2x60m=120 m składającego się z barieroporęczy 2x12m i barier na dojazdach 2x48 m</t>
  </si>
  <si>
    <t>Rozebranie istniejącej konstrukcji jezdni śr. gr. 20 cm  składającej się  z nawierzchni utwardzonej, podbudowy , kamiennej i tłuczniowej, wraz z odwiezieniem na składowisko Wykonawcy. (260+272)</t>
  </si>
  <si>
    <t>Wykonanie warstwy ścieralnej z SMA 11 o gr.5 cm na mości (9,5x6)</t>
  </si>
  <si>
    <t>Umocnienie skarp kostką kamienną gr. 12 cm na betonie B15 wraz z oporem z kraweżnika betonowego 30x15 ustawianego z oporem z B15 gr. 15 cm</t>
  </si>
  <si>
    <t>Beton ustroju nośnego klasy B 37 (C30/37) - most (3,45x7,3)</t>
  </si>
  <si>
    <t>Wykonanie izolacji powierzchni odziemnych poprzez dwukrotne posmarowanie materiałem bitumicznym o łącznej 
grubości 2mm (29,03+12+15,6+5,68)</t>
  </si>
  <si>
    <t>Powierzchniowe zabezpieczenie betonu materiałami PCC po oczyszczeniu powierzchni metodą strumieniowo ścierną - widoczne powierzchnie betonowe mostu (1,44+9,12+25,73+4)</t>
  </si>
  <si>
    <t>Karczowanie krzaków</t>
  </si>
  <si>
    <t>ha</t>
  </si>
  <si>
    <t>D.001.02.02</t>
  </si>
  <si>
    <t xml:space="preserve">Wykonanie warstwy nawierzchni z mieszanki kruszywa niezwiązanego zagęszczonego mechanicznie 
0/31,5mm zamknięta powierzchniowo w-wą miału 0/5  - gr. 20 cm </t>
  </si>
  <si>
    <t>D.07.01.03.</t>
  </si>
  <si>
    <t>Wykonanie przekładki z 2xpapa w miejscu podparcia płyty (2*0,7x7,6)x2</t>
  </si>
  <si>
    <t>M.18.01.03.</t>
  </si>
  <si>
    <t>Uszczelnienie styków gzymsów płyty pomostowej i gzymsów skrzydełek kitem trwale plastycznym (0,85x4)+(0,6x4)</t>
  </si>
  <si>
    <t>M.20.01.08.</t>
  </si>
  <si>
    <t>M.20.00.00.</t>
  </si>
  <si>
    <t>INNE ROBOTY</t>
  </si>
  <si>
    <t xml:space="preserve">Schody skarpowe  wg KDM SCHO01 wraz z balustradą stalową wg KDM BAL6. </t>
  </si>
  <si>
    <t>M.20.01.03.</t>
  </si>
  <si>
    <t>Wykonanie drenażu za przyczółkiem - 2x13 m</t>
  </si>
  <si>
    <t xml:space="preserve">Ułożenie kompletnego wlotu składajacego się z betonowej kostki gr.12 cm o wymiarach 1,0mx1,0m, podbudowy z betonu B20 gr. 10 cm  i narzutu kamiennego gr. 30 o wymiarach 0,3x1,5 m na geowłókninie </t>
  </si>
  <si>
    <t>PRZEDMIAR ROBÓT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</si>
</sst>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 CE"/>
      <charset val="238"/>
    </font>
    <font>
      <b/>
      <sz val="10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</cellStyleXfs>
  <cellXfs count="10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top"/>
    </xf>
    <xf numFmtId="0" fontId="14" fillId="2" borderId="5" xfId="1" applyNumberFormat="1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>
      <alignment horizontal="center"/>
    </xf>
    <xf numFmtId="4" fontId="14" fillId="2" borderId="6" xfId="0" applyNumberFormat="1" applyFont="1" applyFill="1" applyBorder="1"/>
    <xf numFmtId="0" fontId="14" fillId="2" borderId="7" xfId="1" applyNumberFormat="1" applyFont="1" applyFill="1" applyBorder="1" applyAlignment="1" applyProtection="1">
      <alignment vertical="top" wrapText="1"/>
    </xf>
    <xf numFmtId="0" fontId="2" fillId="2" borderId="7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12" fillId="0" borderId="7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4" fontId="11" fillId="0" borderId="8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/>
    </xf>
    <xf numFmtId="4" fontId="0" fillId="0" borderId="8" xfId="0" applyNumberFormat="1" applyFont="1" applyFill="1" applyBorder="1"/>
    <xf numFmtId="0" fontId="11" fillId="0" borderId="7" xfId="1" applyNumberFormat="1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14" fillId="2" borderId="7" xfId="0" applyFont="1" applyFill="1" applyBorder="1" applyAlignment="1">
      <alignment horizontal="center"/>
    </xf>
    <xf numFmtId="4" fontId="14" fillId="2" borderId="8" xfId="0" applyNumberFormat="1" applyFont="1" applyFill="1" applyBorder="1"/>
    <xf numFmtId="0" fontId="9" fillId="0" borderId="7" xfId="1" applyNumberFormat="1" applyFont="1" applyFill="1" applyBorder="1" applyAlignment="1" applyProtection="1">
      <alignment horizontal="left" vertical="top" wrapText="1"/>
    </xf>
    <xf numFmtId="4" fontId="9" fillId="0" borderId="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1" applyNumberFormat="1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>
      <alignment horizontal="center" wrapText="1"/>
    </xf>
    <xf numFmtId="4" fontId="4" fillId="2" borderId="8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vertical="top"/>
    </xf>
    <xf numFmtId="0" fontId="6" fillId="0" borderId="7" xfId="1" applyNumberFormat="1" applyFont="1" applyFill="1" applyBorder="1" applyAlignment="1" applyProtection="1">
      <alignment horizontal="left" vertical="center" wrapText="1"/>
    </xf>
    <xf numFmtId="0" fontId="0" fillId="0" borderId="7" xfId="0" applyFont="1" applyBorder="1" applyAlignment="1">
      <alignment horizontal="center"/>
    </xf>
    <xf numFmtId="4" fontId="0" fillId="0" borderId="8" xfId="0" applyNumberFormat="1" applyFont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/>
    </xf>
    <xf numFmtId="4" fontId="0" fillId="2" borderId="8" xfId="0" applyNumberFormat="1" applyFont="1" applyFill="1" applyBorder="1"/>
    <xf numFmtId="0" fontId="0" fillId="2" borderId="7" xfId="1" applyNumberFormat="1" applyFont="1" applyFill="1" applyBorder="1" applyProtection="1">
      <alignment vertical="top" wrapText="1"/>
    </xf>
    <xf numFmtId="0" fontId="0" fillId="2" borderId="7" xfId="1" applyNumberFormat="1" applyFont="1" applyFill="1" applyBorder="1" applyAlignment="1" applyProtection="1">
      <alignment vertical="top" wrapText="1"/>
    </xf>
    <xf numFmtId="0" fontId="2" fillId="2" borderId="7" xfId="1" applyNumberFormat="1" applyFont="1" applyFill="1" applyBorder="1" applyAlignment="1" applyProtection="1">
      <alignment vertical="center" wrapText="1"/>
    </xf>
    <xf numFmtId="4" fontId="2" fillId="2" borderId="8" xfId="0" applyNumberFormat="1" applyFont="1" applyFill="1" applyBorder="1"/>
    <xf numFmtId="0" fontId="2" fillId="2" borderId="7" xfId="1" applyNumberFormat="1" applyFont="1" applyFill="1" applyBorder="1" applyAlignment="1" applyProtection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7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16" fillId="2" borderId="7" xfId="0" applyFont="1" applyFill="1" applyBorder="1" applyAlignment="1">
      <alignment horizontal="center" wrapText="1"/>
    </xf>
    <xf numFmtId="4" fontId="16" fillId="2" borderId="8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7" xfId="1" applyNumberFormat="1" applyFont="1" applyFill="1" applyBorder="1" applyAlignment="1" applyProtection="1">
      <alignment vertical="top" wrapText="1"/>
    </xf>
    <xf numFmtId="0" fontId="9" fillId="2" borderId="7" xfId="0" applyFont="1" applyFill="1" applyBorder="1" applyAlignment="1">
      <alignment horizontal="center"/>
    </xf>
    <xf numFmtId="164" fontId="0" fillId="2" borderId="8" xfId="0" applyNumberFormat="1" applyFill="1" applyBorder="1"/>
    <xf numFmtId="0" fontId="14" fillId="2" borderId="7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60" xfId="2"/>
    <cellStyle name="Opi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2" zoomScaleNormal="100" workbookViewId="0">
      <selection activeCell="L12" sqref="L12"/>
    </sheetView>
  </sheetViews>
  <sheetFormatPr defaultRowHeight="12.75" x14ac:dyDescent="0.2"/>
  <cols>
    <col min="1" max="1" width="6.5703125" style="6" bestFit="1" customWidth="1"/>
    <col min="2" max="2" width="10.7109375" style="3" customWidth="1"/>
    <col min="3" max="3" width="34.5703125" style="5" customWidth="1"/>
    <col min="4" max="4" width="9.42578125" style="5" customWidth="1"/>
    <col min="5" max="5" width="12" style="6" customWidth="1"/>
    <col min="6" max="6" width="20.42578125" style="5" customWidth="1"/>
    <col min="7" max="16384" width="9.140625" style="5"/>
  </cols>
  <sheetData>
    <row r="1" spans="1:9" ht="70.5" customHeight="1" thickTop="1" x14ac:dyDescent="0.25">
      <c r="A1" s="89" t="s">
        <v>89</v>
      </c>
      <c r="B1" s="90"/>
      <c r="C1" s="90"/>
      <c r="D1" s="90"/>
      <c r="E1" s="91"/>
    </row>
    <row r="2" spans="1:9" s="6" customFormat="1" x14ac:dyDescent="0.2">
      <c r="A2" s="92" t="s">
        <v>155</v>
      </c>
      <c r="B2" s="93"/>
      <c r="C2" s="93"/>
      <c r="D2" s="93"/>
      <c r="E2" s="94"/>
    </row>
    <row r="3" spans="1:9" s="6" customFormat="1" x14ac:dyDescent="0.2">
      <c r="A3" s="92"/>
      <c r="B3" s="93"/>
      <c r="C3" s="93"/>
      <c r="D3" s="93"/>
      <c r="E3" s="94"/>
    </row>
    <row r="4" spans="1:9" s="6" customFormat="1" ht="13.5" customHeight="1" x14ac:dyDescent="0.2">
      <c r="A4" s="95" t="s">
        <v>1</v>
      </c>
      <c r="B4" s="96" t="s">
        <v>2</v>
      </c>
      <c r="C4" s="97" t="s">
        <v>12</v>
      </c>
      <c r="D4" s="98" t="s">
        <v>0</v>
      </c>
      <c r="E4" s="99" t="s">
        <v>24</v>
      </c>
    </row>
    <row r="5" spans="1:9" s="6" customFormat="1" ht="12.75" customHeight="1" x14ac:dyDescent="0.2">
      <c r="A5" s="95"/>
      <c r="B5" s="96"/>
      <c r="C5" s="97"/>
      <c r="D5" s="98"/>
      <c r="E5" s="99"/>
    </row>
    <row r="6" spans="1:9" s="6" customFormat="1" ht="36.75" customHeight="1" x14ac:dyDescent="0.2">
      <c r="A6" s="95"/>
      <c r="B6" s="96"/>
      <c r="C6" s="97"/>
      <c r="D6" s="98"/>
      <c r="E6" s="99"/>
    </row>
    <row r="7" spans="1:9" s="6" customFormat="1" x14ac:dyDescent="0.2">
      <c r="A7" s="16" t="s">
        <v>3</v>
      </c>
      <c r="B7" s="17">
        <v>2</v>
      </c>
      <c r="C7" s="17">
        <v>3</v>
      </c>
      <c r="D7" s="17">
        <v>4</v>
      </c>
      <c r="E7" s="18" t="s">
        <v>4</v>
      </c>
    </row>
    <row r="8" spans="1:9" s="6" customFormat="1" ht="18" x14ac:dyDescent="0.2">
      <c r="A8" s="19"/>
      <c r="B8" s="20"/>
      <c r="C8" s="21" t="s">
        <v>49</v>
      </c>
      <c r="D8" s="22" t="s">
        <v>6</v>
      </c>
      <c r="E8" s="23" t="s">
        <v>6</v>
      </c>
    </row>
    <row r="9" spans="1:9" s="6" customFormat="1" ht="31.5" customHeight="1" x14ac:dyDescent="0.2">
      <c r="A9" s="24" t="s">
        <v>6</v>
      </c>
      <c r="B9" s="25" t="s">
        <v>50</v>
      </c>
      <c r="C9" s="26" t="s">
        <v>74</v>
      </c>
      <c r="D9" s="22" t="s">
        <v>6</v>
      </c>
      <c r="E9" s="23" t="s">
        <v>6</v>
      </c>
    </row>
    <row r="10" spans="1:9" s="6" customFormat="1" ht="58.5" customHeight="1" x14ac:dyDescent="0.2">
      <c r="A10" s="27">
        <v>1</v>
      </c>
      <c r="B10" s="28" t="s">
        <v>142</v>
      </c>
      <c r="C10" s="29" t="s">
        <v>90</v>
      </c>
      <c r="D10" s="30" t="s">
        <v>51</v>
      </c>
      <c r="E10" s="31">
        <v>580</v>
      </c>
      <c r="I10" s="7"/>
    </row>
    <row r="11" spans="1:9" s="6" customFormat="1" ht="19.5" customHeight="1" x14ac:dyDescent="0.2">
      <c r="A11" s="24" t="s">
        <v>6</v>
      </c>
      <c r="B11" s="25" t="s">
        <v>52</v>
      </c>
      <c r="C11" s="32" t="s">
        <v>88</v>
      </c>
      <c r="D11" s="22" t="s">
        <v>6</v>
      </c>
      <c r="E11" s="23" t="s">
        <v>6</v>
      </c>
    </row>
    <row r="12" spans="1:9" s="6" customFormat="1" ht="48" customHeight="1" x14ac:dyDescent="0.2">
      <c r="A12" s="27">
        <f>MAX($A$10:A11)+1</f>
        <v>2</v>
      </c>
      <c r="B12" s="28" t="s">
        <v>53</v>
      </c>
      <c r="C12" s="33" t="s">
        <v>91</v>
      </c>
      <c r="D12" s="30" t="s">
        <v>54</v>
      </c>
      <c r="E12" s="31">
        <v>70</v>
      </c>
    </row>
    <row r="13" spans="1:9" s="6" customFormat="1" ht="165.75" x14ac:dyDescent="0.2">
      <c r="A13" s="27">
        <f>MAX($A$10:A12)+1</f>
        <v>3</v>
      </c>
      <c r="B13" s="28"/>
      <c r="C13" s="33" t="s">
        <v>97</v>
      </c>
      <c r="D13" s="30" t="s">
        <v>54</v>
      </c>
      <c r="E13" s="31">
        <v>100</v>
      </c>
    </row>
    <row r="14" spans="1:9" s="6" customFormat="1" ht="38.25" x14ac:dyDescent="0.2">
      <c r="A14" s="27">
        <f>MAX($A$10:A13)+1</f>
        <v>4</v>
      </c>
      <c r="B14" s="28"/>
      <c r="C14" s="33" t="s">
        <v>73</v>
      </c>
      <c r="D14" s="30" t="s">
        <v>54</v>
      </c>
      <c r="E14" s="31">
        <v>30</v>
      </c>
    </row>
    <row r="15" spans="1:9" s="6" customFormat="1" ht="51" x14ac:dyDescent="0.2">
      <c r="A15" s="27">
        <f>MAX($A$10:A14)+1</f>
        <v>5</v>
      </c>
      <c r="B15" s="28"/>
      <c r="C15" s="33" t="s">
        <v>92</v>
      </c>
      <c r="D15" s="30" t="s">
        <v>54</v>
      </c>
      <c r="E15" s="31">
        <v>36</v>
      </c>
    </row>
    <row r="16" spans="1:9" s="6" customFormat="1" ht="14.25" x14ac:dyDescent="0.2">
      <c r="A16" s="27">
        <f>MAX($A$10:A15)+1</f>
        <v>6</v>
      </c>
      <c r="B16" s="28" t="s">
        <v>55</v>
      </c>
      <c r="C16" s="34" t="s">
        <v>93</v>
      </c>
      <c r="D16" s="30" t="s">
        <v>54</v>
      </c>
      <c r="E16" s="31">
        <v>700</v>
      </c>
    </row>
    <row r="17" spans="1:6" s="6" customFormat="1" ht="57.75" customHeight="1" x14ac:dyDescent="0.2">
      <c r="A17" s="27">
        <f>MAX($A$10:A16)+1</f>
        <v>7</v>
      </c>
      <c r="B17" s="28"/>
      <c r="C17" s="33" t="s">
        <v>94</v>
      </c>
      <c r="D17" s="30" t="s">
        <v>54</v>
      </c>
      <c r="E17" s="31">
        <v>50</v>
      </c>
    </row>
    <row r="18" spans="1:6" s="6" customFormat="1" ht="25.5" x14ac:dyDescent="0.2">
      <c r="A18" s="24" t="s">
        <v>6</v>
      </c>
      <c r="B18" s="25" t="s">
        <v>56</v>
      </c>
      <c r="C18" s="35" t="s">
        <v>75</v>
      </c>
      <c r="D18" s="22" t="s">
        <v>6</v>
      </c>
      <c r="E18" s="23" t="s">
        <v>6</v>
      </c>
    </row>
    <row r="19" spans="1:6" s="6" customFormat="1" ht="76.5" x14ac:dyDescent="0.2">
      <c r="A19" s="27">
        <f>MAX($A$8:A18)+1</f>
        <v>8</v>
      </c>
      <c r="B19" s="28" t="s">
        <v>57</v>
      </c>
      <c r="C19" s="36" t="s">
        <v>154</v>
      </c>
      <c r="D19" s="30" t="s">
        <v>7</v>
      </c>
      <c r="E19" s="31">
        <v>4</v>
      </c>
    </row>
    <row r="20" spans="1:6" s="6" customFormat="1" x14ac:dyDescent="0.2">
      <c r="A20" s="24" t="s">
        <v>6</v>
      </c>
      <c r="B20" s="25" t="s">
        <v>58</v>
      </c>
      <c r="C20" s="35" t="s">
        <v>76</v>
      </c>
      <c r="D20" s="22" t="s">
        <v>6</v>
      </c>
      <c r="E20" s="23" t="s">
        <v>6</v>
      </c>
    </row>
    <row r="21" spans="1:6" s="1" customFormat="1" ht="51" customHeight="1" x14ac:dyDescent="0.2">
      <c r="A21" s="27">
        <f>MAX($A$10:A20)+1</f>
        <v>9</v>
      </c>
      <c r="B21" s="37" t="s">
        <v>59</v>
      </c>
      <c r="C21" s="34" t="s">
        <v>95</v>
      </c>
      <c r="D21" s="30" t="s">
        <v>51</v>
      </c>
      <c r="E21" s="31">
        <v>616.5</v>
      </c>
    </row>
    <row r="22" spans="1:6" s="6" customFormat="1" ht="42" customHeight="1" x14ac:dyDescent="0.2">
      <c r="A22" s="27">
        <f>MAX($A$10:A21)+1</f>
        <v>10</v>
      </c>
      <c r="B22" s="38"/>
      <c r="C22" s="34" t="s">
        <v>96</v>
      </c>
      <c r="D22" s="30" t="s">
        <v>51</v>
      </c>
      <c r="E22" s="31">
        <v>195.7</v>
      </c>
    </row>
    <row r="23" spans="1:6" s="6" customFormat="1" ht="63.75" x14ac:dyDescent="0.2">
      <c r="A23" s="27">
        <f>MAX($A$10:A22)+1</f>
        <v>11</v>
      </c>
      <c r="B23" s="39" t="s">
        <v>60</v>
      </c>
      <c r="C23" s="34" t="s">
        <v>104</v>
      </c>
      <c r="D23" s="30" t="s">
        <v>51</v>
      </c>
      <c r="E23" s="31">
        <v>653.49</v>
      </c>
    </row>
    <row r="24" spans="1:6" s="6" customFormat="1" ht="63.75" x14ac:dyDescent="0.2">
      <c r="A24" s="27">
        <f>MAX($A$10:A23)+1</f>
        <v>12</v>
      </c>
      <c r="B24" s="39"/>
      <c r="C24" s="34" t="s">
        <v>105</v>
      </c>
      <c r="D24" s="30" t="s">
        <v>51</v>
      </c>
      <c r="E24" s="31">
        <v>16.3</v>
      </c>
    </row>
    <row r="25" spans="1:6" s="6" customFormat="1" ht="63.75" x14ac:dyDescent="0.2">
      <c r="A25" s="27">
        <f>MAX($A$8:A22)+1</f>
        <v>11</v>
      </c>
      <c r="B25" s="39"/>
      <c r="C25" s="34" t="s">
        <v>98</v>
      </c>
      <c r="D25" s="30" t="s">
        <v>51</v>
      </c>
      <c r="E25" s="31">
        <v>616.5</v>
      </c>
    </row>
    <row r="26" spans="1:6" s="6" customFormat="1" ht="63.75" x14ac:dyDescent="0.2">
      <c r="A26" s="27">
        <f>MAX($A$8:A23)+1</f>
        <v>12</v>
      </c>
      <c r="B26" s="39"/>
      <c r="C26" s="34" t="s">
        <v>143</v>
      </c>
      <c r="D26" s="30" t="s">
        <v>51</v>
      </c>
      <c r="E26" s="31">
        <v>40</v>
      </c>
    </row>
    <row r="27" spans="1:6" s="6" customFormat="1" ht="76.5" x14ac:dyDescent="0.2">
      <c r="A27" s="27">
        <f>MAX($A$10:A26)+1</f>
        <v>13</v>
      </c>
      <c r="B27" s="39"/>
      <c r="C27" s="34" t="s">
        <v>99</v>
      </c>
      <c r="D27" s="30" t="s">
        <v>51</v>
      </c>
      <c r="E27" s="31">
        <v>16.3</v>
      </c>
    </row>
    <row r="28" spans="1:6" s="6" customFormat="1" ht="51" x14ac:dyDescent="0.2">
      <c r="A28" s="27">
        <f>MAX($A$10:A27)+1</f>
        <v>14</v>
      </c>
      <c r="B28" s="28"/>
      <c r="C28" s="34" t="s">
        <v>127</v>
      </c>
      <c r="D28" s="30" t="s">
        <v>51</v>
      </c>
      <c r="E28" s="31">
        <v>195.7</v>
      </c>
    </row>
    <row r="29" spans="1:6" s="6" customFormat="1" ht="25.5" x14ac:dyDescent="0.2">
      <c r="A29" s="24" t="s">
        <v>6</v>
      </c>
      <c r="B29" s="25" t="s">
        <v>61</v>
      </c>
      <c r="C29" s="35" t="s">
        <v>77</v>
      </c>
      <c r="D29" s="22" t="s">
        <v>6</v>
      </c>
      <c r="E29" s="23" t="s">
        <v>6</v>
      </c>
    </row>
    <row r="30" spans="1:6" s="6" customFormat="1" ht="36.75" customHeight="1" x14ac:dyDescent="0.2">
      <c r="A30" s="27">
        <f>MAX($A$10:A29)+1</f>
        <v>15</v>
      </c>
      <c r="B30" s="28" t="s">
        <v>62</v>
      </c>
      <c r="C30" s="34" t="s">
        <v>135</v>
      </c>
      <c r="D30" s="30" t="s">
        <v>51</v>
      </c>
      <c r="E30" s="31">
        <v>57</v>
      </c>
    </row>
    <row r="31" spans="1:6" s="8" customFormat="1" ht="25.5" x14ac:dyDescent="0.2">
      <c r="A31" s="24" t="s">
        <v>6</v>
      </c>
      <c r="B31" s="25" t="s">
        <v>63</v>
      </c>
      <c r="C31" s="35" t="s">
        <v>78</v>
      </c>
      <c r="D31" s="22" t="s">
        <v>6</v>
      </c>
      <c r="E31" s="23" t="s">
        <v>6</v>
      </c>
      <c r="F31" s="2"/>
    </row>
    <row r="32" spans="1:6" s="8" customFormat="1" ht="32.25" customHeight="1" x14ac:dyDescent="0.2">
      <c r="A32" s="27">
        <f>MAX($A$10:A31)+1</f>
        <v>16</v>
      </c>
      <c r="B32" s="28" t="s">
        <v>64</v>
      </c>
      <c r="C32" s="29" t="s">
        <v>106</v>
      </c>
      <c r="D32" s="30" t="s">
        <v>51</v>
      </c>
      <c r="E32" s="31">
        <v>230</v>
      </c>
    </row>
    <row r="33" spans="1:8" s="6" customFormat="1" ht="57.75" customHeight="1" x14ac:dyDescent="0.2">
      <c r="A33" s="27">
        <f>MAX($A$10:A32)+1</f>
        <v>17</v>
      </c>
      <c r="B33" s="28" t="s">
        <v>65</v>
      </c>
      <c r="C33" s="29" t="s">
        <v>136</v>
      </c>
      <c r="D33" s="30" t="s">
        <v>51</v>
      </c>
      <c r="E33" s="31">
        <v>20</v>
      </c>
    </row>
    <row r="34" spans="1:8" s="6" customFormat="1" ht="47.25" customHeight="1" x14ac:dyDescent="0.2">
      <c r="A34" s="24" t="s">
        <v>6</v>
      </c>
      <c r="B34" s="25" t="s">
        <v>66</v>
      </c>
      <c r="C34" s="35" t="s">
        <v>79</v>
      </c>
      <c r="D34" s="22" t="s">
        <v>6</v>
      </c>
      <c r="E34" s="23" t="s">
        <v>6</v>
      </c>
    </row>
    <row r="35" spans="1:8" s="8" customFormat="1" ht="84.75" customHeight="1" x14ac:dyDescent="0.2">
      <c r="A35" s="40">
        <f>MAX($A$7:A34)+1</f>
        <v>18</v>
      </c>
      <c r="B35" s="28" t="s">
        <v>144</v>
      </c>
      <c r="C35" s="14" t="s">
        <v>126</v>
      </c>
      <c r="D35" s="41" t="s">
        <v>10</v>
      </c>
      <c r="E35" s="42">
        <v>1</v>
      </c>
      <c r="H35" s="8" t="s">
        <v>108</v>
      </c>
    </row>
    <row r="36" spans="1:8" s="8" customFormat="1" ht="304.5" customHeight="1" x14ac:dyDescent="0.2">
      <c r="A36" s="40">
        <f>MAX($A$7:A35)+1</f>
        <v>19</v>
      </c>
      <c r="B36" s="28" t="s">
        <v>67</v>
      </c>
      <c r="C36" s="43" t="s">
        <v>133</v>
      </c>
      <c r="D36" s="30" t="s">
        <v>7</v>
      </c>
      <c r="E36" s="44">
        <v>2</v>
      </c>
    </row>
    <row r="37" spans="1:8" s="6" customFormat="1" ht="99" customHeight="1" x14ac:dyDescent="0.2">
      <c r="A37" s="27">
        <f>MAX($A$10:A36)+1</f>
        <v>20</v>
      </c>
      <c r="B37" s="39"/>
      <c r="C37" s="43" t="s">
        <v>107</v>
      </c>
      <c r="D37" s="30" t="s">
        <v>7</v>
      </c>
      <c r="E37" s="44">
        <v>4</v>
      </c>
    </row>
    <row r="38" spans="1:8" s="6" customFormat="1" ht="25.5" x14ac:dyDescent="0.2">
      <c r="A38" s="24" t="s">
        <v>6</v>
      </c>
      <c r="B38" s="25" t="s">
        <v>68</v>
      </c>
      <c r="C38" s="32" t="s">
        <v>80</v>
      </c>
      <c r="D38" s="22" t="s">
        <v>6</v>
      </c>
      <c r="E38" s="23" t="s">
        <v>6</v>
      </c>
    </row>
    <row r="39" spans="1:8" s="6" customFormat="1" ht="73.5" customHeight="1" x14ac:dyDescent="0.2">
      <c r="A39" s="27">
        <f>MAX($A$10:A38)+1</f>
        <v>21</v>
      </c>
      <c r="B39" s="28" t="s">
        <v>69</v>
      </c>
      <c r="C39" s="34" t="s">
        <v>100</v>
      </c>
      <c r="D39" s="30" t="s">
        <v>21</v>
      </c>
      <c r="E39" s="31">
        <v>24</v>
      </c>
    </row>
    <row r="40" spans="1:8" s="6" customFormat="1" ht="18" x14ac:dyDescent="0.2">
      <c r="A40" s="45"/>
      <c r="B40" s="46"/>
      <c r="C40" s="46" t="s">
        <v>5</v>
      </c>
      <c r="D40" s="22" t="s">
        <v>6</v>
      </c>
      <c r="E40" s="23" t="s">
        <v>6</v>
      </c>
    </row>
    <row r="41" spans="1:8" s="6" customFormat="1" ht="25.5" x14ac:dyDescent="0.2">
      <c r="A41" s="47"/>
      <c r="B41" s="48" t="s">
        <v>128</v>
      </c>
      <c r="C41" s="49" t="s">
        <v>129</v>
      </c>
      <c r="D41" s="50" t="s">
        <v>6</v>
      </c>
      <c r="E41" s="51" t="s">
        <v>6</v>
      </c>
    </row>
    <row r="42" spans="1:8" s="6" customFormat="1" ht="24" x14ac:dyDescent="0.2">
      <c r="A42" s="40">
        <f>MAX($A$7:A41)+1</f>
        <v>22</v>
      </c>
      <c r="B42" s="52" t="s">
        <v>131</v>
      </c>
      <c r="C42" s="53" t="s">
        <v>130</v>
      </c>
      <c r="D42" s="54" t="s">
        <v>7</v>
      </c>
      <c r="E42" s="55">
        <v>7</v>
      </c>
    </row>
    <row r="43" spans="1:8" s="8" customFormat="1" ht="30" customHeight="1" x14ac:dyDescent="0.2">
      <c r="A43" s="40">
        <f>MAX($A$7:A42)+1</f>
        <v>23</v>
      </c>
      <c r="B43" s="52"/>
      <c r="C43" s="53" t="s">
        <v>132</v>
      </c>
      <c r="D43" s="54" t="s">
        <v>7</v>
      </c>
      <c r="E43" s="55">
        <v>7</v>
      </c>
    </row>
    <row r="44" spans="1:8" s="6" customFormat="1" ht="23.25" customHeight="1" x14ac:dyDescent="0.2">
      <c r="A44" s="47"/>
      <c r="B44" s="48" t="s">
        <v>29</v>
      </c>
      <c r="C44" s="49" t="s">
        <v>81</v>
      </c>
      <c r="D44" s="50" t="s">
        <v>6</v>
      </c>
      <c r="E44" s="51" t="s">
        <v>6</v>
      </c>
    </row>
    <row r="45" spans="1:8" s="6" customFormat="1" ht="30.75" customHeight="1" x14ac:dyDescent="0.2">
      <c r="A45" s="47"/>
      <c r="B45" s="56" t="s">
        <v>13</v>
      </c>
      <c r="C45" s="57" t="s">
        <v>47</v>
      </c>
      <c r="D45" s="58" t="s">
        <v>6</v>
      </c>
      <c r="E45" s="59" t="s">
        <v>6</v>
      </c>
    </row>
    <row r="46" spans="1:8" s="6" customFormat="1" ht="27" customHeight="1" x14ac:dyDescent="0.2">
      <c r="A46" s="27">
        <f>MAX($A$10:A45)+1</f>
        <v>24</v>
      </c>
      <c r="B46" s="56"/>
      <c r="C46" s="57" t="s">
        <v>109</v>
      </c>
      <c r="D46" s="15" t="s">
        <v>15</v>
      </c>
      <c r="E46" s="60">
        <v>3534.4</v>
      </c>
      <c r="F46" s="7"/>
    </row>
    <row r="47" spans="1:8" s="8" customFormat="1" ht="22.5" customHeight="1" x14ac:dyDescent="0.2">
      <c r="A47" s="27">
        <f>MAX($A$10:A46)+1</f>
        <v>25</v>
      </c>
      <c r="B47" s="56"/>
      <c r="C47" s="57" t="s">
        <v>113</v>
      </c>
      <c r="D47" s="15" t="s">
        <v>15</v>
      </c>
      <c r="E47" s="60">
        <v>3230.8</v>
      </c>
    </row>
    <row r="48" spans="1:8" s="8" customFormat="1" ht="21" customHeight="1" x14ac:dyDescent="0.2">
      <c r="A48" s="27">
        <f>MAX($A$10:A47)+1</f>
        <v>26</v>
      </c>
      <c r="B48" s="56"/>
      <c r="C48" s="57" t="s">
        <v>30</v>
      </c>
      <c r="D48" s="15" t="s">
        <v>15</v>
      </c>
      <c r="E48" s="60">
        <v>560.86</v>
      </c>
    </row>
    <row r="49" spans="1:6" s="8" customFormat="1" ht="23.25" customHeight="1" x14ac:dyDescent="0.2">
      <c r="A49" s="27">
        <f>MAX($A$10:A47)+1</f>
        <v>26</v>
      </c>
      <c r="B49" s="56"/>
      <c r="C49" s="57" t="s">
        <v>101</v>
      </c>
      <c r="D49" s="15" t="s">
        <v>15</v>
      </c>
      <c r="E49" s="60">
        <v>210.64</v>
      </c>
    </row>
    <row r="50" spans="1:6" s="8" customFormat="1" ht="20.25" customHeight="1" x14ac:dyDescent="0.2">
      <c r="A50" s="27">
        <f>MAX($A$10:A48)+1</f>
        <v>27</v>
      </c>
      <c r="B50" s="56"/>
      <c r="C50" s="57" t="s">
        <v>31</v>
      </c>
      <c r="D50" s="15" t="s">
        <v>7</v>
      </c>
      <c r="E50" s="60">
        <v>38</v>
      </c>
    </row>
    <row r="51" spans="1:6" s="8" customFormat="1" ht="20.25" customHeight="1" x14ac:dyDescent="0.2">
      <c r="A51" s="47"/>
      <c r="B51" s="48" t="s">
        <v>8</v>
      </c>
      <c r="C51" s="61" t="s">
        <v>82</v>
      </c>
      <c r="D51" s="62" t="s">
        <v>6</v>
      </c>
      <c r="E51" s="63" t="s">
        <v>6</v>
      </c>
    </row>
    <row r="52" spans="1:6" s="6" customFormat="1" ht="27.75" customHeight="1" x14ac:dyDescent="0.2">
      <c r="A52" s="27">
        <f>MAX($A$10:A51)+1</f>
        <v>28</v>
      </c>
      <c r="B52" s="64" t="s">
        <v>32</v>
      </c>
      <c r="C52" s="57" t="s">
        <v>39</v>
      </c>
      <c r="D52" s="58" t="s">
        <v>6</v>
      </c>
      <c r="E52" s="59" t="s">
        <v>6</v>
      </c>
      <c r="F52" s="7"/>
    </row>
    <row r="53" spans="1:6" s="8" customFormat="1" ht="41.25" customHeight="1" x14ac:dyDescent="0.2">
      <c r="A53" s="27">
        <f>MAX($A$10:A52)+1</f>
        <v>29</v>
      </c>
      <c r="B53" s="65"/>
      <c r="C53" s="57" t="s">
        <v>110</v>
      </c>
      <c r="D53" s="66" t="s">
        <v>33</v>
      </c>
      <c r="E53" s="67">
        <v>21.74</v>
      </c>
    </row>
    <row r="54" spans="1:6" s="8" customFormat="1" ht="51.75" customHeight="1" x14ac:dyDescent="0.2">
      <c r="A54" s="27">
        <f>MAX($A$10:A53)+1</f>
        <v>30</v>
      </c>
      <c r="B54" s="64" t="s">
        <v>34</v>
      </c>
      <c r="C54" s="68" t="s">
        <v>112</v>
      </c>
      <c r="D54" s="66" t="s">
        <v>33</v>
      </c>
      <c r="E54" s="67">
        <v>13.71</v>
      </c>
    </row>
    <row r="55" spans="1:6" s="6" customFormat="1" ht="37.5" customHeight="1" x14ac:dyDescent="0.2">
      <c r="A55" s="27">
        <f>MAX($A$10:A54)+1</f>
        <v>31</v>
      </c>
      <c r="B55" s="64"/>
      <c r="C55" s="68" t="s">
        <v>111</v>
      </c>
      <c r="D55" s="66" t="s">
        <v>33</v>
      </c>
      <c r="E55" s="67">
        <v>2.92</v>
      </c>
      <c r="F55" s="7"/>
    </row>
    <row r="56" spans="1:6" s="6" customFormat="1" ht="32.25" customHeight="1" x14ac:dyDescent="0.2">
      <c r="A56" s="27">
        <f>MAX($A$10:A55)+1</f>
        <v>32</v>
      </c>
      <c r="B56" s="64" t="s">
        <v>35</v>
      </c>
      <c r="C56" s="69" t="s">
        <v>137</v>
      </c>
      <c r="D56" s="66" t="s">
        <v>33</v>
      </c>
      <c r="E56" s="67">
        <v>25.2</v>
      </c>
      <c r="F56" s="7"/>
    </row>
    <row r="57" spans="1:6" s="8" customFormat="1" ht="33.75" customHeight="1" x14ac:dyDescent="0.2">
      <c r="A57" s="27">
        <f>MAX($A$10:A56)+1</f>
        <v>33</v>
      </c>
      <c r="B57" s="65"/>
      <c r="C57" s="69" t="s">
        <v>102</v>
      </c>
      <c r="D57" s="66" t="s">
        <v>33</v>
      </c>
      <c r="E57" s="67">
        <v>5.7</v>
      </c>
    </row>
    <row r="58" spans="1:6" s="6" customFormat="1" ht="48.75" customHeight="1" x14ac:dyDescent="0.2">
      <c r="A58" s="47"/>
      <c r="B58" s="64" t="s">
        <v>36</v>
      </c>
      <c r="C58" s="57" t="s">
        <v>37</v>
      </c>
      <c r="D58" s="58" t="s">
        <v>6</v>
      </c>
      <c r="E58" s="59" t="s">
        <v>6</v>
      </c>
      <c r="F58" s="7"/>
    </row>
    <row r="59" spans="1:6" s="8" customFormat="1" ht="38.25" x14ac:dyDescent="0.2">
      <c r="A59" s="27">
        <f>MAX($A$10:A58)+1</f>
        <v>34</v>
      </c>
      <c r="B59" s="65"/>
      <c r="C59" s="69" t="s">
        <v>114</v>
      </c>
      <c r="D59" s="66" t="s">
        <v>33</v>
      </c>
      <c r="E59" s="67">
        <v>4.84</v>
      </c>
    </row>
    <row r="60" spans="1:6" s="6" customFormat="1" ht="57" customHeight="1" x14ac:dyDescent="0.2">
      <c r="A60" s="27">
        <f>MAX($A$10:A59)+1</f>
        <v>35</v>
      </c>
      <c r="B60" s="65"/>
      <c r="C60" s="69" t="s">
        <v>115</v>
      </c>
      <c r="D60" s="66" t="s">
        <v>33</v>
      </c>
      <c r="E60" s="67">
        <v>9</v>
      </c>
      <c r="F60" s="7"/>
    </row>
    <row r="61" spans="1:6" s="8" customFormat="1" ht="39" customHeight="1" x14ac:dyDescent="0.2">
      <c r="A61" s="27">
        <f>MAX($A$10:A60)+1</f>
        <v>36</v>
      </c>
      <c r="B61" s="64" t="s">
        <v>38</v>
      </c>
      <c r="C61" s="57" t="s">
        <v>48</v>
      </c>
      <c r="D61" s="66" t="s">
        <v>7</v>
      </c>
      <c r="E61" s="67">
        <v>8</v>
      </c>
    </row>
    <row r="62" spans="1:6" s="6" customFormat="1" ht="42" customHeight="1" x14ac:dyDescent="0.2">
      <c r="A62" s="27">
        <f>MAX($A$10:A61)+1</f>
        <v>37</v>
      </c>
      <c r="B62" s="64" t="s">
        <v>27</v>
      </c>
      <c r="C62" s="70" t="s">
        <v>103</v>
      </c>
      <c r="D62" s="58" t="s">
        <v>7</v>
      </c>
      <c r="E62" s="71">
        <v>2</v>
      </c>
      <c r="F62" s="7"/>
    </row>
    <row r="63" spans="1:6" s="6" customFormat="1" ht="25.5" x14ac:dyDescent="0.2">
      <c r="A63" s="47"/>
      <c r="B63" s="48" t="s">
        <v>14</v>
      </c>
      <c r="C63" s="61" t="s">
        <v>83</v>
      </c>
      <c r="D63" s="62" t="s">
        <v>6</v>
      </c>
      <c r="E63" s="63" t="s">
        <v>6</v>
      </c>
      <c r="F63" s="7"/>
    </row>
    <row r="64" spans="1:6" s="8" customFormat="1" ht="63.75" x14ac:dyDescent="0.2">
      <c r="A64" s="27">
        <f>MAX($A$10:A63)+1</f>
        <v>38</v>
      </c>
      <c r="B64" s="56" t="s">
        <v>16</v>
      </c>
      <c r="C64" s="72" t="s">
        <v>138</v>
      </c>
      <c r="D64" s="15" t="s">
        <v>70</v>
      </c>
      <c r="E64" s="60">
        <v>62.31</v>
      </c>
    </row>
    <row r="65" spans="1:9" s="8" customFormat="1" ht="204" x14ac:dyDescent="0.2">
      <c r="A65" s="27">
        <f>MAX($A$10:A64)+1</f>
        <v>39</v>
      </c>
      <c r="B65" s="56" t="s">
        <v>25</v>
      </c>
      <c r="C65" s="72" t="s">
        <v>116</v>
      </c>
      <c r="D65" s="15" t="s">
        <v>70</v>
      </c>
      <c r="E65" s="60">
        <v>135.30000000000001</v>
      </c>
    </row>
    <row r="66" spans="1:9" s="8" customFormat="1" ht="63.75" x14ac:dyDescent="0.2">
      <c r="A66" s="27">
        <f>MAX($A$10:A65)+1</f>
        <v>40</v>
      </c>
      <c r="B66" s="73"/>
      <c r="C66" s="72" t="s">
        <v>117</v>
      </c>
      <c r="D66" s="15" t="s">
        <v>70</v>
      </c>
      <c r="E66" s="60">
        <v>17.29</v>
      </c>
    </row>
    <row r="67" spans="1:9" s="6" customFormat="1" ht="45" customHeight="1" x14ac:dyDescent="0.2">
      <c r="A67" s="27">
        <f>MAX($A$10:A66)+1</f>
        <v>41</v>
      </c>
      <c r="B67" s="73"/>
      <c r="C67" s="72" t="s">
        <v>145</v>
      </c>
      <c r="D67" s="15" t="s">
        <v>70</v>
      </c>
      <c r="E67" s="60">
        <v>21.28</v>
      </c>
      <c r="F67" s="4"/>
    </row>
    <row r="68" spans="1:9" s="8" customFormat="1" ht="38.25" x14ac:dyDescent="0.2">
      <c r="A68" s="27">
        <f>MAX($A$10:A67)+1</f>
        <v>42</v>
      </c>
      <c r="B68" s="56" t="s">
        <v>26</v>
      </c>
      <c r="C68" s="72" t="s">
        <v>118</v>
      </c>
      <c r="D68" s="15" t="s">
        <v>70</v>
      </c>
      <c r="E68" s="60">
        <v>57</v>
      </c>
      <c r="F68" s="4"/>
    </row>
    <row r="69" spans="1:9" s="6" customFormat="1" ht="79.5" customHeight="1" x14ac:dyDescent="0.2">
      <c r="A69" s="27">
        <f>MAX($A$10:A68)+1</f>
        <v>43</v>
      </c>
      <c r="B69" s="56" t="s">
        <v>17</v>
      </c>
      <c r="C69" s="72" t="s">
        <v>119</v>
      </c>
      <c r="D69" s="15" t="s">
        <v>70</v>
      </c>
      <c r="E69" s="60">
        <v>23.1</v>
      </c>
      <c r="F69" s="7"/>
    </row>
    <row r="70" spans="1:9" s="6" customFormat="1" ht="75.75" customHeight="1" x14ac:dyDescent="0.2">
      <c r="A70" s="27">
        <f>MAX($A$10:A69)+1</f>
        <v>44</v>
      </c>
      <c r="B70" s="56" t="s">
        <v>45</v>
      </c>
      <c r="C70" s="72" t="s">
        <v>139</v>
      </c>
      <c r="D70" s="15" t="s">
        <v>42</v>
      </c>
      <c r="E70" s="74">
        <v>40.29</v>
      </c>
      <c r="F70" s="7"/>
      <c r="I70" s="7"/>
    </row>
    <row r="71" spans="1:9" s="6" customFormat="1" ht="35.25" customHeight="1" x14ac:dyDescent="0.2">
      <c r="A71" s="27">
        <f>MAX($A$10:A70)+1</f>
        <v>45</v>
      </c>
      <c r="B71" s="48" t="s">
        <v>18</v>
      </c>
      <c r="C71" s="61" t="s">
        <v>84</v>
      </c>
      <c r="D71" s="62" t="s">
        <v>6</v>
      </c>
      <c r="E71" s="63" t="s">
        <v>6</v>
      </c>
      <c r="F71" s="7"/>
      <c r="I71" s="7"/>
    </row>
    <row r="72" spans="1:9" s="6" customFormat="1" ht="71.25" customHeight="1" x14ac:dyDescent="0.2">
      <c r="A72" s="27">
        <f>MAX($A$10:A71)+1</f>
        <v>46</v>
      </c>
      <c r="B72" s="56" t="s">
        <v>19</v>
      </c>
      <c r="C72" s="72" t="s">
        <v>43</v>
      </c>
      <c r="D72" s="15" t="s">
        <v>21</v>
      </c>
      <c r="E72" s="60">
        <v>19</v>
      </c>
      <c r="F72" s="7"/>
      <c r="I72" s="7"/>
    </row>
    <row r="73" spans="1:9" s="6" customFormat="1" ht="24.75" customHeight="1" x14ac:dyDescent="0.2">
      <c r="A73" s="27">
        <f>MAX($A$10:A72)+1</f>
        <v>47</v>
      </c>
      <c r="B73" s="56"/>
      <c r="C73" s="72" t="s">
        <v>20</v>
      </c>
      <c r="D73" s="15" t="s">
        <v>7</v>
      </c>
      <c r="E73" s="60">
        <v>6</v>
      </c>
      <c r="F73" s="7"/>
      <c r="I73" s="7"/>
    </row>
    <row r="74" spans="1:9" s="6" customFormat="1" ht="48" customHeight="1" x14ac:dyDescent="0.2">
      <c r="A74" s="47"/>
      <c r="B74" s="48" t="s">
        <v>22</v>
      </c>
      <c r="C74" s="61" t="s">
        <v>86</v>
      </c>
      <c r="D74" s="62" t="s">
        <v>6</v>
      </c>
      <c r="E74" s="63" t="s">
        <v>6</v>
      </c>
      <c r="I74" s="7"/>
    </row>
    <row r="75" spans="1:9" s="6" customFormat="1" ht="58.5" customHeight="1" x14ac:dyDescent="0.2">
      <c r="A75" s="27">
        <f>MAX($A$10:A74)+1</f>
        <v>48</v>
      </c>
      <c r="B75" s="56" t="s">
        <v>146</v>
      </c>
      <c r="C75" s="72" t="s">
        <v>147</v>
      </c>
      <c r="D75" s="75" t="s">
        <v>9</v>
      </c>
      <c r="E75" s="76">
        <v>6</v>
      </c>
      <c r="I75" s="7"/>
    </row>
    <row r="76" spans="1:9" s="6" customFormat="1" ht="44.25" customHeight="1" x14ac:dyDescent="0.2">
      <c r="A76" s="77"/>
      <c r="B76" s="78" t="s">
        <v>71</v>
      </c>
      <c r="C76" s="61" t="s">
        <v>85</v>
      </c>
      <c r="D76" s="78" t="s">
        <v>6</v>
      </c>
      <c r="E76" s="79" t="s">
        <v>6</v>
      </c>
      <c r="I76" s="7"/>
    </row>
    <row r="77" spans="1:9" s="6" customFormat="1" ht="110.25" customHeight="1" x14ac:dyDescent="0.2">
      <c r="A77" s="27">
        <f>MAX($A$10:A76)+1</f>
        <v>49</v>
      </c>
      <c r="B77" s="56" t="s">
        <v>23</v>
      </c>
      <c r="C77" s="72" t="s">
        <v>120</v>
      </c>
      <c r="D77" s="15" t="s">
        <v>21</v>
      </c>
      <c r="E77" s="60">
        <v>26.8</v>
      </c>
      <c r="I77" s="7"/>
    </row>
    <row r="78" spans="1:9" s="6" customFormat="1" ht="27" customHeight="1" x14ac:dyDescent="0.2">
      <c r="A78" s="47" t="s">
        <v>6</v>
      </c>
      <c r="B78" s="80" t="s">
        <v>149</v>
      </c>
      <c r="C78" s="81" t="s">
        <v>150</v>
      </c>
      <c r="D78" s="82" t="s">
        <v>6</v>
      </c>
      <c r="E78" s="83" t="s">
        <v>6</v>
      </c>
      <c r="I78" s="7"/>
    </row>
    <row r="79" spans="1:9" s="6" customFormat="1" ht="51.75" customHeight="1" x14ac:dyDescent="0.2">
      <c r="A79" s="27">
        <f>MAX($A$10:A76)+1</f>
        <v>49</v>
      </c>
      <c r="B79" s="73" t="s">
        <v>152</v>
      </c>
      <c r="C79" s="14" t="s">
        <v>153</v>
      </c>
      <c r="D79" s="15" t="s">
        <v>9</v>
      </c>
      <c r="E79" s="60">
        <v>26</v>
      </c>
      <c r="I79" s="7"/>
    </row>
    <row r="80" spans="1:9" ht="40.5" customHeight="1" x14ac:dyDescent="0.2">
      <c r="A80" s="27">
        <f>MAX($A$10:A78)+1</f>
        <v>50</v>
      </c>
      <c r="B80" s="84" t="s">
        <v>148</v>
      </c>
      <c r="C80" s="85" t="s">
        <v>151</v>
      </c>
      <c r="D80" s="86" t="s">
        <v>9</v>
      </c>
      <c r="E80" s="87">
        <v>3.4</v>
      </c>
    </row>
    <row r="81" spans="1:5" ht="28.5" customHeight="1" x14ac:dyDescent="0.2">
      <c r="A81" s="27">
        <f>MAX($A$10:A80)+1</f>
        <v>51</v>
      </c>
      <c r="B81" s="73" t="s">
        <v>28</v>
      </c>
      <c r="C81" s="14" t="s">
        <v>121</v>
      </c>
      <c r="D81" s="15" t="s">
        <v>70</v>
      </c>
      <c r="E81" s="60">
        <v>97.3</v>
      </c>
    </row>
    <row r="82" spans="1:5" ht="40.5" customHeight="1" x14ac:dyDescent="0.2">
      <c r="A82" s="27">
        <f>MAX($A$10:A81)+1</f>
        <v>52</v>
      </c>
      <c r="B82" s="56"/>
      <c r="C82" s="14" t="s">
        <v>122</v>
      </c>
      <c r="D82" s="15" t="s">
        <v>9</v>
      </c>
      <c r="E82" s="60">
        <v>45</v>
      </c>
    </row>
    <row r="83" spans="1:5" ht="33.75" customHeight="1" x14ac:dyDescent="0.2">
      <c r="A83" s="27">
        <f>MAX($A$10:A82)+1</f>
        <v>53</v>
      </c>
      <c r="B83" s="56" t="s">
        <v>46</v>
      </c>
      <c r="C83" s="14" t="s">
        <v>41</v>
      </c>
      <c r="D83" s="15" t="s">
        <v>7</v>
      </c>
      <c r="E83" s="60">
        <v>14</v>
      </c>
    </row>
    <row r="84" spans="1:5" ht="28.5" customHeight="1" x14ac:dyDescent="0.2">
      <c r="A84" s="27">
        <f>MAX($A$10:A83)+1</f>
        <v>54</v>
      </c>
      <c r="B84" s="88"/>
      <c r="C84" s="14" t="s">
        <v>40</v>
      </c>
      <c r="D84" s="15" t="s">
        <v>7</v>
      </c>
      <c r="E84" s="60">
        <v>2</v>
      </c>
    </row>
    <row r="85" spans="1:5" ht="38.25" x14ac:dyDescent="0.2">
      <c r="A85" s="47"/>
      <c r="B85" s="48" t="s">
        <v>11</v>
      </c>
      <c r="C85" s="61" t="s">
        <v>87</v>
      </c>
      <c r="D85" s="62" t="s">
        <v>6</v>
      </c>
      <c r="E85" s="63" t="s">
        <v>6</v>
      </c>
    </row>
    <row r="86" spans="1:5" ht="30.75" customHeight="1" x14ac:dyDescent="0.2">
      <c r="A86" s="27">
        <f>MAX($A$10:A85)+1</f>
        <v>55</v>
      </c>
      <c r="B86" s="73"/>
      <c r="C86" s="72" t="s">
        <v>124</v>
      </c>
      <c r="D86" s="15" t="s">
        <v>42</v>
      </c>
      <c r="E86" s="60">
        <v>42</v>
      </c>
    </row>
    <row r="87" spans="1:5" ht="47.25" customHeight="1" x14ac:dyDescent="0.2">
      <c r="A87" s="27">
        <f>MAX($A$10:A86)+1</f>
        <v>56</v>
      </c>
      <c r="B87" s="73"/>
      <c r="C87" s="72" t="s">
        <v>123</v>
      </c>
      <c r="D87" s="15" t="s">
        <v>33</v>
      </c>
      <c r="E87" s="60">
        <v>40</v>
      </c>
    </row>
    <row r="88" spans="1:5" ht="55.5" customHeight="1" x14ac:dyDescent="0.2">
      <c r="A88" s="27">
        <f>MAX($A$10:A87)+1</f>
        <v>57</v>
      </c>
      <c r="B88" s="73"/>
      <c r="C88" s="72" t="s">
        <v>125</v>
      </c>
      <c r="D88" s="15" t="s">
        <v>33</v>
      </c>
      <c r="E88" s="60">
        <v>22</v>
      </c>
    </row>
    <row r="89" spans="1:5" ht="38.25" customHeight="1" x14ac:dyDescent="0.2">
      <c r="A89" s="27">
        <f>MAX($A$10:A88)+1</f>
        <v>58</v>
      </c>
      <c r="B89" s="73"/>
      <c r="C89" s="72" t="s">
        <v>140</v>
      </c>
      <c r="D89" s="15" t="s">
        <v>141</v>
      </c>
      <c r="E89" s="60">
        <v>0.01</v>
      </c>
    </row>
    <row r="90" spans="1:5" ht="52.5" customHeight="1" x14ac:dyDescent="0.2">
      <c r="A90" s="27">
        <f>MAX($A$10:A89)+1</f>
        <v>59</v>
      </c>
      <c r="B90" s="73"/>
      <c r="C90" s="34" t="s">
        <v>134</v>
      </c>
      <c r="D90" s="15" t="s">
        <v>42</v>
      </c>
      <c r="E90" s="60">
        <v>532</v>
      </c>
    </row>
    <row r="91" spans="1:5" ht="32.25" customHeight="1" thickBot="1" x14ac:dyDescent="0.25">
      <c r="A91" s="9">
        <f>MAX($A$10:A90)+1</f>
        <v>60</v>
      </c>
      <c r="B91" s="10" t="s">
        <v>44</v>
      </c>
      <c r="C91" s="11" t="s">
        <v>72</v>
      </c>
      <c r="D91" s="12" t="s">
        <v>10</v>
      </c>
      <c r="E91" s="13">
        <v>1</v>
      </c>
    </row>
    <row r="92" spans="1:5" ht="13.5" thickTop="1" x14ac:dyDescent="0.2"/>
    <row r="96" spans="1:5" ht="21.75" customHeight="1" x14ac:dyDescent="0.2"/>
    <row r="97" ht="21" customHeight="1" x14ac:dyDescent="0.2"/>
    <row r="98" ht="44.25" customHeight="1" x14ac:dyDescent="0.2"/>
    <row r="101" ht="33" customHeight="1" x14ac:dyDescent="0.2"/>
    <row r="102" ht="259.5" customHeight="1" x14ac:dyDescent="0.2"/>
    <row r="113" ht="21" customHeight="1" x14ac:dyDescent="0.2"/>
    <row r="114" ht="26.25" customHeight="1" x14ac:dyDescent="0.2"/>
    <row r="115" ht="43.5" customHeight="1" x14ac:dyDescent="0.2"/>
  </sheetData>
  <mergeCells count="7">
    <mergeCell ref="A1:E1"/>
    <mergeCell ref="A2:E3"/>
    <mergeCell ref="A4:A6"/>
    <mergeCell ref="B4:B6"/>
    <mergeCell ref="C4:C6"/>
    <mergeCell ref="D4:D6"/>
    <mergeCell ref="E4:E6"/>
  </mergeCells>
  <pageMargins left="1.1811023622047245" right="0.59055118110236227" top="0.78740157480314965" bottom="0.78740157480314965" header="0.51181102362204722" footer="0.51181102362204722"/>
  <pageSetup paperSize="9" scale="80" firstPageNumber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SLP</dc:title>
  <dc:creator>grzegorz buganik</dc:creator>
  <cp:lastModifiedBy>Marzena Kościukiewicz</cp:lastModifiedBy>
  <cp:lastPrinted>2018-08-28T13:31:51Z</cp:lastPrinted>
  <dcterms:created xsi:type="dcterms:W3CDTF">2011-11-21T08:33:23Z</dcterms:created>
  <dcterms:modified xsi:type="dcterms:W3CDTF">2020-06-30T08:00:12Z</dcterms:modified>
</cp:coreProperties>
</file>