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735" tabRatio="718"/>
  </bookViews>
  <sheets>
    <sheet name="ofertowy" sheetId="20" r:id="rId1"/>
  </sheets>
  <definedNames>
    <definedName name="_xlnm.Print_Area" localSheetId="0">ofertowy!$A$1:$G$27</definedName>
    <definedName name="_xlnm.Print_Titles" localSheetId="0">ofertowy!$5:$8</definedName>
  </definedNames>
  <calcPr calcId="114210" fullCalcOnLoad="1"/>
</workbook>
</file>

<file path=xl/calcChain.xml><?xml version="1.0" encoding="utf-8"?>
<calcChain xmlns="http://schemas.openxmlformats.org/spreadsheetml/2006/main">
  <c r="G15" i="20"/>
  <c r="G11"/>
  <c r="G18"/>
  <c r="G30"/>
  <c r="G24"/>
  <c r="G22"/>
  <c r="G21"/>
  <c r="G19"/>
  <c r="G17"/>
  <c r="G13"/>
  <c r="G12"/>
  <c r="G10"/>
  <c r="G25"/>
  <c r="G26"/>
  <c r="G27"/>
</calcChain>
</file>

<file path=xl/sharedStrings.xml><?xml version="1.0" encoding="utf-8"?>
<sst xmlns="http://schemas.openxmlformats.org/spreadsheetml/2006/main" count="84" uniqueCount="55">
  <si>
    <t>Cena</t>
  </si>
  <si>
    <t>jednostk.</t>
  </si>
  <si>
    <t>nazwa</t>
  </si>
  <si>
    <t>ilość</t>
  </si>
  <si>
    <t>[ zł ]</t>
  </si>
  <si>
    <t>x</t>
  </si>
  <si>
    <t>m3</t>
  </si>
  <si>
    <t>m2</t>
  </si>
  <si>
    <t>5</t>
  </si>
  <si>
    <t>6</t>
  </si>
  <si>
    <t>7</t>
  </si>
  <si>
    <t>1</t>
  </si>
  <si>
    <t>2</t>
  </si>
  <si>
    <t>ROBOTY PRZYGOTOWAWCZE</t>
  </si>
  <si>
    <t>NAWIERZCHNIE</t>
  </si>
  <si>
    <t>PODBUDOWY</t>
  </si>
  <si>
    <t>Roboty pomiarowe przy powierzchniowych robotach ziemnych + operat powykonawczy</t>
  </si>
  <si>
    <t>D-01.00.00.</t>
  </si>
  <si>
    <t>D-01.01.01.</t>
  </si>
  <si>
    <t>D-04.00.00.</t>
  </si>
  <si>
    <t>D-04.04.04.</t>
  </si>
  <si>
    <t>D-05.00.00.</t>
  </si>
  <si>
    <t>D-06.00.00.</t>
  </si>
  <si>
    <t>ROBOTY WYKOŃCZENIOWE</t>
  </si>
  <si>
    <t>D-06.01.01.</t>
  </si>
  <si>
    <t>RAZEM  KOSZT  ROBÓT netto:</t>
  </si>
  <si>
    <t>RAZEM  KOSZT  ROBÓT brutto:</t>
  </si>
  <si>
    <t>D-05.03.05a</t>
  </si>
  <si>
    <t>D-04.03.01</t>
  </si>
  <si>
    <t>D-02.01.01.</t>
  </si>
  <si>
    <t>km</t>
  </si>
  <si>
    <t>m</t>
  </si>
  <si>
    <t>Rozebranie nawierzchni z betonu asfaltowego gr.5-8cm</t>
  </si>
  <si>
    <t>Transport gruzu z terenu rozbiórki na składowisko Wykonawcy wraz z utylizacją</t>
  </si>
  <si>
    <t>Uzupełnienie ubytków w nawierzchni bet.asfaltowym gr.4cm</t>
  </si>
  <si>
    <t>Wykonanie warstwy profilującej z bet.asfaltowego gr.2cm</t>
  </si>
  <si>
    <t>Wykonanie poboczy z frezowiny o gr.śr.10cm</t>
  </si>
  <si>
    <t>D-01.02.04</t>
  </si>
  <si>
    <t>Uzupełnienie podbudowy kruszywem bazaltowym 0/31,5 (stabilizowane mechanicznie) gr.20cm</t>
  </si>
  <si>
    <t>Cięcie nawierzchni bitumicznej gr.5-8cm piłą mechaniczną</t>
  </si>
  <si>
    <t>Oczyszczenie i skropienie warstw konstrukcyjnych</t>
  </si>
  <si>
    <t>Warstwa ścieralna z betonu asfaltowego  gr. 5 cm</t>
  </si>
  <si>
    <t>D-03.00.00</t>
  </si>
  <si>
    <t>D-03.02.01</t>
  </si>
  <si>
    <t>Regulacja pionowa zaworów  urządzeń obcych-zawory wody lub gazu</t>
  </si>
  <si>
    <t>szt.</t>
  </si>
  <si>
    <t>Wyszczególnienie elementów rozliczeniowych</t>
  </si>
  <si>
    <t>„Przebudowa drogi-ulicy Wiśniowej w km 0+700,00 - 1+000,00 w Bobrownikach, 
Gmina Otyń” – ETAP II</t>
  </si>
  <si>
    <r>
      <t xml:space="preserve">           </t>
    </r>
    <r>
      <rPr>
        <b/>
        <sz val="10"/>
        <rFont val="Times New Roman"/>
        <family val="1"/>
        <charset val="238"/>
      </rPr>
      <t>ODWODNIENIE I URZĄDZENIA OBCE</t>
    </r>
  </si>
  <si>
    <t xml:space="preserve">Podatek vat, stawka 23 % </t>
  </si>
  <si>
    <t>KOSZTORYS OFERTOWY</t>
  </si>
  <si>
    <t xml:space="preserve">Pozycja
</t>
  </si>
  <si>
    <t xml:space="preserve">Lp.
</t>
  </si>
  <si>
    <t xml:space="preserve">Jednostka
</t>
  </si>
  <si>
    <t xml:space="preserve">Wartość
</t>
  </si>
</sst>
</file>

<file path=xl/styles.xml><?xml version="1.0" encoding="utf-8"?>
<styleSheet xmlns="http://schemas.openxmlformats.org/spreadsheetml/2006/main">
  <fonts count="13">
    <font>
      <sz val="10"/>
      <name val="Arial CE"/>
      <family val="2"/>
      <charset val="238"/>
    </font>
    <font>
      <sz val="10"/>
      <name val="Arial CE"/>
      <charset val="238"/>
    </font>
    <font>
      <sz val="10"/>
      <name val="PL Courier New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ont="0" applyFill="0" applyBorder="0" applyProtection="0">
      <alignment vertical="top" wrapText="1"/>
    </xf>
  </cellStyleXfs>
  <cellXfs count="7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2" fontId="4" fillId="0" borderId="0" xfId="0" applyNumberFormat="1" applyFont="1" applyFill="1"/>
    <xf numFmtId="4" fontId="4" fillId="0" borderId="0" xfId="0" applyNumberFormat="1" applyFont="1" applyFill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4" fontId="9" fillId="0" borderId="2" xfId="0" applyNumberFormat="1" applyFont="1" applyFill="1" applyBorder="1"/>
    <xf numFmtId="0" fontId="8" fillId="0" borderId="0" xfId="0" applyFont="1" applyFill="1"/>
    <xf numFmtId="0" fontId="8" fillId="0" borderId="3" xfId="0" applyFont="1" applyFill="1" applyBorder="1" applyAlignment="1">
      <alignment wrapText="1"/>
    </xf>
    <xf numFmtId="2" fontId="8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 applyFill="1" applyAlignment="1">
      <alignment wrapText="1"/>
    </xf>
    <xf numFmtId="49" fontId="10" fillId="0" borderId="2" xfId="0" quotePrefix="1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/>
    </xf>
    <xf numFmtId="2" fontId="10" fillId="0" borderId="2" xfId="0" quotePrefix="1" applyNumberFormat="1" applyFont="1" applyFill="1" applyBorder="1" applyAlignment="1">
      <alignment horizontal="center"/>
    </xf>
    <xf numFmtId="4" fontId="10" fillId="0" borderId="2" xfId="0" quotePrefix="1" applyNumberFormat="1" applyFont="1" applyFill="1" applyBorder="1" applyAlignment="1">
      <alignment horizontal="center"/>
    </xf>
    <xf numFmtId="0" fontId="11" fillId="0" borderId="0" xfId="0" applyFont="1"/>
    <xf numFmtId="4" fontId="12" fillId="0" borderId="0" xfId="0" applyNumberFormat="1" applyFont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center"/>
    </xf>
  </cellXfs>
  <cellStyles count="2">
    <cellStyle name="Normalny" xfId="0" builtinId="0"/>
    <cellStyle name="Opi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6"/>
  <sheetViews>
    <sheetView showZeros="0" tabSelected="1" zoomScale="110" zoomScaleNormal="110" zoomScaleSheetLayoutView="100" workbookViewId="0">
      <selection activeCell="L9" sqref="L9"/>
    </sheetView>
  </sheetViews>
  <sheetFormatPr defaultColWidth="7.85546875" defaultRowHeight="12.75"/>
  <cols>
    <col min="1" max="1" width="6.42578125" style="3" customWidth="1"/>
    <col min="2" max="2" width="14" style="3" customWidth="1"/>
    <col min="3" max="3" width="48.85546875" style="4" customWidth="1"/>
    <col min="4" max="4" width="7.5703125" style="3" customWidth="1"/>
    <col min="5" max="5" width="10" style="5" customWidth="1"/>
    <col min="6" max="6" width="11.140625" style="6" customWidth="1"/>
    <col min="7" max="7" width="13" style="6" customWidth="1"/>
    <col min="8" max="8" width="14.7109375" style="11" customWidth="1"/>
    <col min="9" max="19" width="16.7109375" style="11" customWidth="1"/>
    <col min="20" max="16384" width="7.85546875" style="1"/>
  </cols>
  <sheetData>
    <row r="1" spans="1:19" s="7" customFormat="1" ht="42" customHeight="1">
      <c r="A1" s="55" t="s">
        <v>50</v>
      </c>
      <c r="B1" s="55"/>
      <c r="C1" s="55"/>
      <c r="D1" s="55"/>
      <c r="E1" s="55"/>
      <c r="F1" s="55"/>
      <c r="G1" s="5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7" customFormat="1" ht="36.75" customHeight="1">
      <c r="A2" s="56" t="s">
        <v>47</v>
      </c>
      <c r="B2" s="57"/>
      <c r="C2" s="57"/>
      <c r="D2" s="57"/>
      <c r="E2" s="57"/>
      <c r="F2" s="57"/>
      <c r="G2" s="57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7" customFormat="1" ht="18.75" customHeight="1">
      <c r="A3" s="57"/>
      <c r="B3" s="57"/>
      <c r="C3" s="57"/>
      <c r="D3" s="57"/>
      <c r="E3" s="57"/>
      <c r="F3" s="57"/>
      <c r="G3" s="57"/>
      <c r="H3" s="11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7" customFormat="1" ht="9.75" customHeight="1">
      <c r="A4" s="16"/>
      <c r="B4" s="16"/>
      <c r="C4" s="16"/>
      <c r="D4" s="16"/>
      <c r="E4" s="16"/>
      <c r="F4" s="16"/>
      <c r="G4" s="16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7" customFormat="1">
      <c r="A5" s="62" t="s">
        <v>52</v>
      </c>
      <c r="B5" s="62" t="s">
        <v>51</v>
      </c>
      <c r="C5" s="59" t="s">
        <v>46</v>
      </c>
      <c r="D5" s="65" t="s">
        <v>53</v>
      </c>
      <c r="E5" s="66"/>
      <c r="F5" s="18" t="s">
        <v>0</v>
      </c>
      <c r="G5" s="69" t="s">
        <v>54</v>
      </c>
      <c r="K5" s="11"/>
      <c r="L5" s="11"/>
      <c r="M5" s="11"/>
      <c r="N5" s="11"/>
      <c r="O5" s="11"/>
      <c r="P5" s="11"/>
      <c r="Q5" s="11"/>
      <c r="R5" s="11"/>
      <c r="S5" s="11"/>
    </row>
    <row r="6" spans="1:19" s="7" customFormat="1">
      <c r="A6" s="63"/>
      <c r="B6" s="63"/>
      <c r="C6" s="60"/>
      <c r="D6" s="67"/>
      <c r="E6" s="68"/>
      <c r="F6" s="18" t="s">
        <v>1</v>
      </c>
      <c r="G6" s="70"/>
      <c r="K6" s="11"/>
      <c r="L6" s="11"/>
      <c r="M6" s="11"/>
      <c r="N6" s="11"/>
      <c r="O6" s="11"/>
      <c r="P6" s="11"/>
      <c r="Q6" s="11"/>
      <c r="R6" s="11"/>
      <c r="S6" s="11"/>
    </row>
    <row r="7" spans="1:19" s="7" customFormat="1">
      <c r="A7" s="64"/>
      <c r="B7" s="64"/>
      <c r="C7" s="61"/>
      <c r="D7" s="19" t="s">
        <v>2</v>
      </c>
      <c r="E7" s="20" t="s">
        <v>3</v>
      </c>
      <c r="F7" s="18" t="s">
        <v>4</v>
      </c>
      <c r="G7" s="18" t="s">
        <v>4</v>
      </c>
      <c r="K7" s="11"/>
      <c r="L7" s="11"/>
      <c r="M7" s="11"/>
      <c r="N7" s="11"/>
      <c r="O7" s="11"/>
      <c r="P7" s="11"/>
      <c r="Q7" s="11"/>
      <c r="R7" s="11"/>
      <c r="S7" s="11"/>
    </row>
    <row r="8" spans="1:19" s="53" customFormat="1" ht="11.25">
      <c r="A8" s="48" t="s">
        <v>11</v>
      </c>
      <c r="B8" s="48" t="s">
        <v>12</v>
      </c>
      <c r="C8" s="49">
        <v>3</v>
      </c>
      <c r="D8" s="50">
        <v>4</v>
      </c>
      <c r="E8" s="51" t="s">
        <v>8</v>
      </c>
      <c r="F8" s="52" t="s">
        <v>9</v>
      </c>
      <c r="G8" s="52" t="s">
        <v>10</v>
      </c>
      <c r="K8" s="54"/>
      <c r="L8" s="54"/>
      <c r="M8" s="54"/>
      <c r="N8" s="54"/>
      <c r="O8" s="54"/>
      <c r="P8" s="54"/>
      <c r="Q8" s="54"/>
      <c r="R8" s="54"/>
      <c r="S8" s="54"/>
    </row>
    <row r="9" spans="1:19" s="9" customFormat="1" ht="27" customHeight="1">
      <c r="A9" s="21"/>
      <c r="B9" s="22" t="s">
        <v>17</v>
      </c>
      <c r="C9" s="23" t="s">
        <v>13</v>
      </c>
      <c r="D9" s="21" t="s">
        <v>5</v>
      </c>
      <c r="E9" s="24" t="s">
        <v>5</v>
      </c>
      <c r="F9" s="25" t="s">
        <v>5</v>
      </c>
      <c r="G9" s="25" t="s">
        <v>5</v>
      </c>
      <c r="H9" s="15"/>
      <c r="K9" s="11"/>
      <c r="L9" s="11"/>
      <c r="M9" s="11"/>
      <c r="N9" s="11"/>
      <c r="O9" s="11"/>
      <c r="P9" s="11"/>
      <c r="Q9" s="11"/>
      <c r="R9" s="11"/>
      <c r="S9" s="11"/>
    </row>
    <row r="10" spans="1:19" s="10" customFormat="1" ht="30.75" customHeight="1">
      <c r="A10" s="26">
        <v>1</v>
      </c>
      <c r="B10" s="27" t="s">
        <v>18</v>
      </c>
      <c r="C10" s="28" t="s">
        <v>16</v>
      </c>
      <c r="D10" s="26" t="s">
        <v>30</v>
      </c>
      <c r="E10" s="29">
        <v>0.3</v>
      </c>
      <c r="F10" s="30"/>
      <c r="G10" s="30">
        <f>ROUND(E10*F10,2)</f>
        <v>0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19" s="10" customFormat="1" ht="30.75" customHeight="1">
      <c r="A11" s="26">
        <v>2</v>
      </c>
      <c r="B11" s="27" t="s">
        <v>37</v>
      </c>
      <c r="C11" s="31" t="s">
        <v>39</v>
      </c>
      <c r="D11" s="26" t="s">
        <v>31</v>
      </c>
      <c r="E11" s="32">
        <v>8</v>
      </c>
      <c r="F11" s="33"/>
      <c r="G11" s="30">
        <f>ROUND(E11*F11,2)</f>
        <v>0</v>
      </c>
      <c r="H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10" customFormat="1" ht="30.75" customHeight="1">
      <c r="A12" s="26">
        <v>3</v>
      </c>
      <c r="B12" s="27" t="s">
        <v>29</v>
      </c>
      <c r="C12" s="28" t="s">
        <v>32</v>
      </c>
      <c r="D12" s="26" t="s">
        <v>7</v>
      </c>
      <c r="E12" s="29">
        <v>16</v>
      </c>
      <c r="F12" s="30"/>
      <c r="G12" s="30">
        <f>ROUND(E12*F12,2)</f>
        <v>0</v>
      </c>
      <c r="H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10" customFormat="1" ht="30.75" customHeight="1">
      <c r="A13" s="26">
        <v>4</v>
      </c>
      <c r="B13" s="27" t="s">
        <v>29</v>
      </c>
      <c r="C13" s="28" t="s">
        <v>33</v>
      </c>
      <c r="D13" s="26" t="s">
        <v>6</v>
      </c>
      <c r="E13" s="29">
        <v>1.28</v>
      </c>
      <c r="F13" s="30"/>
      <c r="G13" s="30">
        <f>ROUND(E13*F13,2)</f>
        <v>0</v>
      </c>
      <c r="H13" s="14"/>
      <c r="K13" s="11"/>
      <c r="L13" s="11"/>
      <c r="M13" s="11"/>
      <c r="N13" s="11"/>
      <c r="O13" s="11"/>
      <c r="P13" s="11"/>
      <c r="Q13" s="11"/>
      <c r="R13" s="11">
        <v>279.60000000000002</v>
      </c>
      <c r="S13" s="11">
        <v>1232</v>
      </c>
    </row>
    <row r="14" spans="1:19" s="10" customFormat="1" ht="30.75" customHeight="1">
      <c r="A14" s="26"/>
      <c r="B14" s="27" t="s">
        <v>42</v>
      </c>
      <c r="C14" s="28" t="s">
        <v>48</v>
      </c>
      <c r="D14" s="21" t="s">
        <v>5</v>
      </c>
      <c r="E14" s="24" t="s">
        <v>5</v>
      </c>
      <c r="F14" s="25" t="s">
        <v>5</v>
      </c>
      <c r="G14" s="25" t="s">
        <v>5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19" s="10" customFormat="1" ht="30.75" customHeight="1">
      <c r="A15" s="26">
        <v>5</v>
      </c>
      <c r="B15" s="27" t="s">
        <v>43</v>
      </c>
      <c r="C15" s="28" t="s">
        <v>44</v>
      </c>
      <c r="D15" s="26" t="s">
        <v>45</v>
      </c>
      <c r="E15" s="29">
        <v>2</v>
      </c>
      <c r="F15" s="30"/>
      <c r="G15" s="30">
        <f>E15*F15</f>
        <v>0</v>
      </c>
      <c r="H15" s="14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8" customFormat="1" ht="23.25" customHeight="1">
      <c r="A16" s="21"/>
      <c r="B16" s="22" t="s">
        <v>19</v>
      </c>
      <c r="C16" s="23" t="s">
        <v>15</v>
      </c>
      <c r="D16" s="21" t="s">
        <v>5</v>
      </c>
      <c r="E16" s="24" t="s">
        <v>5</v>
      </c>
      <c r="F16" s="25" t="s">
        <v>5</v>
      </c>
      <c r="G16" s="25" t="s">
        <v>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5" s="9" customFormat="1" ht="30.75" customHeight="1">
      <c r="A17" s="34">
        <v>6</v>
      </c>
      <c r="B17" s="27" t="s">
        <v>28</v>
      </c>
      <c r="C17" s="35" t="s">
        <v>40</v>
      </c>
      <c r="D17" s="26" t="s">
        <v>7</v>
      </c>
      <c r="E17" s="29">
        <v>3600</v>
      </c>
      <c r="F17" s="30"/>
      <c r="G17" s="30">
        <f>ROUND(E17*F17,2)</f>
        <v>0</v>
      </c>
      <c r="H17" s="1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25" s="9" customFormat="1" ht="30.75" customHeight="1">
      <c r="A18" s="34">
        <v>7</v>
      </c>
      <c r="B18" s="27" t="s">
        <v>28</v>
      </c>
      <c r="C18" s="35" t="s">
        <v>38</v>
      </c>
      <c r="D18" s="26" t="s">
        <v>7</v>
      </c>
      <c r="E18" s="29">
        <v>300</v>
      </c>
      <c r="F18" s="30"/>
      <c r="G18" s="30">
        <f>ROUND(E18*F18,2)</f>
        <v>0</v>
      </c>
      <c r="H18" s="1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25" s="9" customFormat="1" ht="30.75" customHeight="1">
      <c r="A19" s="34">
        <v>8</v>
      </c>
      <c r="B19" s="36" t="s">
        <v>20</v>
      </c>
      <c r="C19" s="37" t="s">
        <v>34</v>
      </c>
      <c r="D19" s="34" t="s">
        <v>7</v>
      </c>
      <c r="E19" s="38">
        <v>300</v>
      </c>
      <c r="F19" s="30"/>
      <c r="G19" s="30">
        <f>ROUND(E19*F19,2)</f>
        <v>0</v>
      </c>
      <c r="H19" s="1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5" s="8" customFormat="1" ht="23.25" customHeight="1">
      <c r="A20" s="39"/>
      <c r="B20" s="22" t="s">
        <v>21</v>
      </c>
      <c r="C20" s="23" t="s">
        <v>14</v>
      </c>
      <c r="D20" s="21" t="s">
        <v>5</v>
      </c>
      <c r="E20" s="24" t="s">
        <v>5</v>
      </c>
      <c r="F20" s="25" t="s">
        <v>5</v>
      </c>
      <c r="G20" s="25" t="s">
        <v>5</v>
      </c>
      <c r="H20" s="1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5" s="8" customFormat="1" ht="30.75" customHeight="1">
      <c r="A21" s="34">
        <v>9</v>
      </c>
      <c r="B21" s="36" t="s">
        <v>27</v>
      </c>
      <c r="C21" s="40" t="s">
        <v>41</v>
      </c>
      <c r="D21" s="34" t="s">
        <v>7</v>
      </c>
      <c r="E21" s="41">
        <v>1200</v>
      </c>
      <c r="F21" s="38"/>
      <c r="G21" s="30">
        <f>ROUND(E21*F21,2)</f>
        <v>0</v>
      </c>
      <c r="H21" s="1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5" s="8" customFormat="1" ht="30.75" customHeight="1">
      <c r="A22" s="34">
        <v>10</v>
      </c>
      <c r="B22" s="36" t="s">
        <v>27</v>
      </c>
      <c r="C22" s="40" t="s">
        <v>35</v>
      </c>
      <c r="D22" s="34" t="s">
        <v>7</v>
      </c>
      <c r="E22" s="41">
        <v>1260</v>
      </c>
      <c r="F22" s="38"/>
      <c r="G22" s="30">
        <f>ROUND(E22*F22,2)</f>
        <v>0</v>
      </c>
      <c r="H22" s="13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5" s="8" customFormat="1" ht="23.25" customHeight="1">
      <c r="A23" s="39"/>
      <c r="B23" s="22" t="s">
        <v>22</v>
      </c>
      <c r="C23" s="23" t="s">
        <v>23</v>
      </c>
      <c r="D23" s="21" t="s">
        <v>5</v>
      </c>
      <c r="E23" s="24" t="s">
        <v>5</v>
      </c>
      <c r="F23" s="25" t="s">
        <v>5</v>
      </c>
      <c r="G23" s="25" t="s">
        <v>5</v>
      </c>
      <c r="H23" s="1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5" s="9" customFormat="1" ht="30.75" customHeight="1">
      <c r="A24" s="34">
        <v>11</v>
      </c>
      <c r="B24" s="36" t="s">
        <v>24</v>
      </c>
      <c r="C24" s="28" t="s">
        <v>36</v>
      </c>
      <c r="D24" s="34" t="s">
        <v>7</v>
      </c>
      <c r="E24" s="41">
        <v>600</v>
      </c>
      <c r="F24" s="38"/>
      <c r="G24" s="30">
        <f>ROUND(E24*F24,2)</f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5" ht="30" customHeight="1">
      <c r="A25" s="17"/>
      <c r="B25" s="58" t="s">
        <v>25</v>
      </c>
      <c r="C25" s="58"/>
      <c r="D25" s="58"/>
      <c r="E25" s="58"/>
      <c r="F25" s="58"/>
      <c r="G25" s="42">
        <f>SUM(G10:G24)</f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"/>
      <c r="U25" s="2"/>
      <c r="V25" s="2"/>
      <c r="W25" s="2"/>
      <c r="X25" s="2"/>
      <c r="Y25" s="2"/>
    </row>
    <row r="26" spans="1:25" ht="28.5" customHeight="1">
      <c r="A26" s="17"/>
      <c r="B26" s="58" t="s">
        <v>49</v>
      </c>
      <c r="C26" s="58"/>
      <c r="D26" s="58"/>
      <c r="E26" s="58"/>
      <c r="F26" s="58"/>
      <c r="G26" s="42">
        <f>G25*23%</f>
        <v>0</v>
      </c>
    </row>
    <row r="27" spans="1:25" ht="22.5" customHeight="1">
      <c r="A27" s="17"/>
      <c r="B27" s="58" t="s">
        <v>26</v>
      </c>
      <c r="C27" s="58"/>
      <c r="D27" s="58"/>
      <c r="E27" s="58"/>
      <c r="F27" s="58"/>
      <c r="G27" s="42">
        <f>G25+G26</f>
        <v>0</v>
      </c>
    </row>
    <row r="28" spans="1:25" ht="22.5" customHeight="1">
      <c r="A28" s="43"/>
      <c r="B28" s="43"/>
      <c r="C28" s="44"/>
      <c r="D28" s="43"/>
      <c r="E28" s="45"/>
      <c r="F28" s="46"/>
      <c r="G28" s="46"/>
    </row>
    <row r="29" spans="1:25">
      <c r="A29" s="43"/>
      <c r="B29" s="43"/>
      <c r="C29" s="47"/>
      <c r="D29" s="43"/>
      <c r="E29" s="45"/>
      <c r="F29" s="46"/>
      <c r="G29" s="46"/>
    </row>
    <row r="30" spans="1:25">
      <c r="A30" s="43"/>
      <c r="B30" s="43"/>
      <c r="C30" s="47"/>
      <c r="D30" s="43"/>
      <c r="E30" s="45"/>
      <c r="F30" s="46"/>
      <c r="G30" s="46">
        <f>ROUND(G29*1.23,2)</f>
        <v>0</v>
      </c>
    </row>
    <row r="31" spans="1:25">
      <c r="A31" s="43"/>
      <c r="B31" s="43"/>
      <c r="C31" s="47"/>
      <c r="D31" s="43"/>
      <c r="E31" s="45"/>
      <c r="F31" s="46"/>
      <c r="G31" s="46"/>
    </row>
    <row r="32" spans="1:25">
      <c r="A32" s="43"/>
      <c r="B32" s="43"/>
      <c r="C32" s="47"/>
      <c r="D32" s="43"/>
      <c r="E32" s="45"/>
      <c r="F32" s="46"/>
      <c r="G32" s="46"/>
    </row>
    <row r="33" spans="1:7">
      <c r="A33" s="43"/>
      <c r="B33" s="43"/>
      <c r="C33" s="47"/>
      <c r="D33" s="43"/>
      <c r="E33" s="45"/>
      <c r="F33" s="46"/>
      <c r="G33" s="46"/>
    </row>
    <row r="34" spans="1:7">
      <c r="A34" s="43"/>
      <c r="B34" s="43"/>
      <c r="C34" s="47"/>
      <c r="D34" s="43"/>
      <c r="E34" s="45"/>
      <c r="F34" s="46"/>
      <c r="G34" s="46"/>
    </row>
    <row r="35" spans="1:7">
      <c r="A35" s="43"/>
      <c r="B35" s="43"/>
      <c r="C35" s="47"/>
      <c r="D35" s="43"/>
      <c r="E35" s="45"/>
      <c r="F35" s="46"/>
      <c r="G35" s="46"/>
    </row>
    <row r="36" spans="1:7">
      <c r="A36" s="43"/>
      <c r="B36" s="43"/>
      <c r="C36" s="47"/>
      <c r="D36" s="43"/>
      <c r="E36" s="45"/>
      <c r="F36" s="46"/>
      <c r="G36" s="46"/>
    </row>
    <row r="37" spans="1:7">
      <c r="A37" s="43"/>
      <c r="B37" s="43"/>
      <c r="C37" s="47"/>
      <c r="D37" s="43"/>
      <c r="E37" s="45"/>
      <c r="F37" s="46"/>
      <c r="G37" s="46"/>
    </row>
    <row r="38" spans="1:7">
      <c r="A38" s="43"/>
      <c r="B38" s="43"/>
      <c r="C38" s="47"/>
      <c r="D38" s="43"/>
      <c r="E38" s="45"/>
      <c r="F38" s="46"/>
      <c r="G38" s="46"/>
    </row>
    <row r="39" spans="1:7">
      <c r="A39" s="43"/>
      <c r="B39" s="43"/>
      <c r="C39" s="47"/>
      <c r="D39" s="43"/>
      <c r="E39" s="45"/>
      <c r="F39" s="46"/>
      <c r="G39" s="46"/>
    </row>
    <row r="40" spans="1:7">
      <c r="A40" s="43"/>
      <c r="B40" s="43"/>
      <c r="C40" s="47"/>
      <c r="D40" s="43"/>
      <c r="E40" s="45"/>
      <c r="F40" s="46"/>
      <c r="G40" s="46"/>
    </row>
    <row r="41" spans="1:7">
      <c r="A41" s="43"/>
      <c r="B41" s="43"/>
      <c r="C41" s="47"/>
      <c r="D41" s="43"/>
      <c r="E41" s="45"/>
      <c r="F41" s="46"/>
      <c r="G41" s="46"/>
    </row>
    <row r="42" spans="1:7">
      <c r="A42" s="43"/>
      <c r="B42" s="43"/>
      <c r="C42" s="47"/>
      <c r="D42" s="43"/>
      <c r="E42" s="45"/>
      <c r="F42" s="46"/>
      <c r="G42" s="46"/>
    </row>
    <row r="43" spans="1:7">
      <c r="A43" s="43"/>
      <c r="B43" s="43"/>
      <c r="C43" s="47"/>
      <c r="D43" s="43"/>
      <c r="E43" s="45"/>
      <c r="F43" s="46"/>
      <c r="G43" s="46"/>
    </row>
    <row r="44" spans="1:7">
      <c r="A44" s="43"/>
      <c r="B44" s="43"/>
      <c r="C44" s="47"/>
      <c r="D44" s="43"/>
      <c r="E44" s="45"/>
      <c r="F44" s="46"/>
      <c r="G44" s="46"/>
    </row>
    <row r="45" spans="1:7">
      <c r="A45" s="43"/>
      <c r="B45" s="43"/>
      <c r="C45" s="47"/>
      <c r="D45" s="43"/>
      <c r="E45" s="45"/>
      <c r="F45" s="46"/>
      <c r="G45" s="46"/>
    </row>
    <row r="46" spans="1:7">
      <c r="A46" s="43"/>
      <c r="B46" s="43"/>
      <c r="C46" s="47"/>
      <c r="D46" s="43"/>
      <c r="E46" s="45"/>
      <c r="F46" s="46"/>
      <c r="G46" s="46"/>
    </row>
    <row r="47" spans="1:7">
      <c r="A47" s="43"/>
      <c r="B47" s="43"/>
      <c r="C47" s="47"/>
      <c r="D47" s="43"/>
      <c r="E47" s="45"/>
      <c r="F47" s="46"/>
      <c r="G47" s="46"/>
    </row>
    <row r="48" spans="1:7">
      <c r="A48" s="43"/>
      <c r="B48" s="43"/>
      <c r="C48" s="47"/>
      <c r="D48" s="43"/>
      <c r="E48" s="45"/>
      <c r="F48" s="46"/>
      <c r="G48" s="46"/>
    </row>
    <row r="49" spans="1:7">
      <c r="A49" s="43"/>
      <c r="B49" s="43"/>
      <c r="C49" s="47"/>
      <c r="D49" s="43"/>
      <c r="E49" s="45"/>
      <c r="F49" s="46"/>
      <c r="G49" s="46"/>
    </row>
    <row r="50" spans="1:7">
      <c r="A50" s="43"/>
      <c r="B50" s="43"/>
      <c r="C50" s="47"/>
      <c r="D50" s="43"/>
      <c r="E50" s="45"/>
      <c r="F50" s="46"/>
      <c r="G50" s="46"/>
    </row>
    <row r="51" spans="1:7">
      <c r="A51" s="43"/>
      <c r="B51" s="43"/>
      <c r="C51" s="47"/>
      <c r="D51" s="43"/>
      <c r="E51" s="45"/>
      <c r="F51" s="46"/>
      <c r="G51" s="46"/>
    </row>
    <row r="52" spans="1:7">
      <c r="A52" s="43"/>
      <c r="B52" s="43"/>
      <c r="C52" s="47"/>
      <c r="D52" s="43"/>
      <c r="E52" s="45"/>
      <c r="F52" s="46"/>
      <c r="G52" s="46"/>
    </row>
    <row r="53" spans="1:7">
      <c r="A53" s="43"/>
      <c r="B53" s="43"/>
      <c r="C53" s="47"/>
      <c r="D53" s="43"/>
      <c r="E53" s="45"/>
      <c r="F53" s="46"/>
      <c r="G53" s="46"/>
    </row>
    <row r="54" spans="1:7">
      <c r="A54" s="43"/>
      <c r="B54" s="43"/>
      <c r="C54" s="47"/>
      <c r="D54" s="43"/>
      <c r="E54" s="45"/>
      <c r="F54" s="46"/>
      <c r="G54" s="46"/>
    </row>
    <row r="55" spans="1:7">
      <c r="A55" s="43"/>
      <c r="B55" s="43"/>
      <c r="C55" s="47"/>
      <c r="D55" s="43"/>
      <c r="E55" s="45"/>
      <c r="F55" s="46"/>
      <c r="G55" s="46"/>
    </row>
    <row r="56" spans="1:7">
      <c r="A56" s="43"/>
      <c r="B56" s="43"/>
      <c r="C56" s="47"/>
      <c r="D56" s="43"/>
      <c r="E56" s="45"/>
      <c r="F56" s="46"/>
      <c r="G56" s="46"/>
    </row>
    <row r="57" spans="1:7">
      <c r="A57" s="43"/>
      <c r="B57" s="43"/>
      <c r="C57" s="47"/>
      <c r="D57" s="43"/>
      <c r="E57" s="45"/>
      <c r="F57" s="46"/>
      <c r="G57" s="46"/>
    </row>
    <row r="58" spans="1:7">
      <c r="A58" s="43"/>
      <c r="B58" s="43"/>
      <c r="C58" s="47"/>
      <c r="D58" s="43"/>
      <c r="E58" s="45"/>
      <c r="F58" s="46"/>
      <c r="G58" s="46"/>
    </row>
    <row r="59" spans="1:7">
      <c r="A59" s="43"/>
      <c r="B59" s="43"/>
      <c r="C59" s="47"/>
      <c r="D59" s="43"/>
      <c r="E59" s="45"/>
      <c r="F59" s="46"/>
      <c r="G59" s="46"/>
    </row>
    <row r="60" spans="1:7">
      <c r="A60" s="43"/>
      <c r="B60" s="43"/>
      <c r="C60" s="47"/>
      <c r="D60" s="43"/>
      <c r="E60" s="45"/>
      <c r="F60" s="46"/>
      <c r="G60" s="46"/>
    </row>
    <row r="61" spans="1:7">
      <c r="A61" s="43"/>
      <c r="B61" s="43"/>
      <c r="C61" s="47"/>
      <c r="D61" s="43"/>
      <c r="E61" s="45"/>
      <c r="F61" s="46"/>
      <c r="G61" s="46"/>
    </row>
    <row r="62" spans="1:7">
      <c r="A62" s="43"/>
      <c r="B62" s="43"/>
      <c r="C62" s="47"/>
      <c r="D62" s="43"/>
      <c r="E62" s="45"/>
      <c r="F62" s="46"/>
      <c r="G62" s="46"/>
    </row>
    <row r="63" spans="1:7">
      <c r="A63" s="43"/>
      <c r="B63" s="43"/>
      <c r="C63" s="47"/>
      <c r="D63" s="43"/>
      <c r="E63" s="45"/>
      <c r="F63" s="46"/>
      <c r="G63" s="46"/>
    </row>
    <row r="64" spans="1:7">
      <c r="A64" s="43"/>
      <c r="B64" s="43"/>
      <c r="C64" s="47"/>
      <c r="D64" s="43"/>
      <c r="E64" s="45"/>
      <c r="F64" s="46"/>
      <c r="G64" s="46"/>
    </row>
    <row r="65" spans="1:7">
      <c r="A65" s="43"/>
      <c r="B65" s="43"/>
      <c r="C65" s="47"/>
      <c r="D65" s="43"/>
      <c r="E65" s="45"/>
      <c r="F65" s="46"/>
      <c r="G65" s="46"/>
    </row>
    <row r="66" spans="1:7">
      <c r="A66" s="43"/>
      <c r="B66" s="43"/>
      <c r="C66" s="47"/>
      <c r="D66" s="43"/>
      <c r="E66" s="45"/>
      <c r="F66" s="46"/>
      <c r="G66" s="46"/>
    </row>
    <row r="67" spans="1:7">
      <c r="A67" s="43"/>
      <c r="B67" s="43"/>
      <c r="C67" s="47"/>
      <c r="D67" s="43"/>
      <c r="E67" s="45"/>
      <c r="F67" s="46"/>
      <c r="G67" s="46"/>
    </row>
    <row r="68" spans="1:7">
      <c r="A68" s="43"/>
      <c r="B68" s="43"/>
      <c r="C68" s="47"/>
      <c r="D68" s="43"/>
      <c r="E68" s="45"/>
      <c r="F68" s="46"/>
      <c r="G68" s="46"/>
    </row>
    <row r="69" spans="1:7">
      <c r="A69" s="43"/>
      <c r="B69" s="43"/>
      <c r="C69" s="47"/>
      <c r="D69" s="43"/>
      <c r="E69" s="45"/>
      <c r="F69" s="46"/>
      <c r="G69" s="46"/>
    </row>
    <row r="70" spans="1:7">
      <c r="A70" s="43"/>
      <c r="B70" s="43"/>
      <c r="C70" s="47"/>
      <c r="D70" s="43"/>
      <c r="E70" s="45"/>
      <c r="F70" s="46"/>
      <c r="G70" s="46"/>
    </row>
    <row r="71" spans="1:7">
      <c r="A71" s="43"/>
      <c r="B71" s="43"/>
      <c r="C71" s="47"/>
      <c r="D71" s="43"/>
      <c r="E71" s="45"/>
      <c r="F71" s="46"/>
      <c r="G71" s="46"/>
    </row>
    <row r="72" spans="1:7">
      <c r="A72" s="43"/>
      <c r="B72" s="43"/>
      <c r="C72" s="47"/>
      <c r="D72" s="43"/>
      <c r="E72" s="45"/>
      <c r="F72" s="46"/>
      <c r="G72" s="46"/>
    </row>
    <row r="73" spans="1:7">
      <c r="A73" s="43"/>
      <c r="B73" s="43"/>
      <c r="C73" s="47"/>
      <c r="D73" s="43"/>
      <c r="E73" s="45"/>
      <c r="F73" s="46"/>
      <c r="G73" s="46"/>
    </row>
    <row r="74" spans="1:7">
      <c r="A74" s="43"/>
      <c r="B74" s="43"/>
      <c r="C74" s="47"/>
      <c r="D74" s="43"/>
      <c r="E74" s="45"/>
      <c r="F74" s="46"/>
      <c r="G74" s="46"/>
    </row>
    <row r="75" spans="1:7">
      <c r="A75" s="43"/>
      <c r="B75" s="43"/>
      <c r="C75" s="47"/>
      <c r="D75" s="43"/>
      <c r="E75" s="45"/>
      <c r="F75" s="46"/>
      <c r="G75" s="46"/>
    </row>
    <row r="76" spans="1:7">
      <c r="A76" s="43"/>
      <c r="B76" s="43"/>
      <c r="C76" s="47"/>
      <c r="D76" s="43"/>
      <c r="E76" s="45"/>
      <c r="F76" s="46"/>
      <c r="G76" s="46"/>
    </row>
    <row r="77" spans="1:7">
      <c r="A77" s="43"/>
      <c r="B77" s="43"/>
      <c r="C77" s="47"/>
      <c r="D77" s="43"/>
      <c r="E77" s="45"/>
      <c r="F77" s="46"/>
      <c r="G77" s="46"/>
    </row>
    <row r="78" spans="1:7">
      <c r="A78" s="43"/>
      <c r="B78" s="43"/>
      <c r="C78" s="47"/>
      <c r="D78" s="43"/>
      <c r="E78" s="45"/>
      <c r="F78" s="46"/>
      <c r="G78" s="46"/>
    </row>
    <row r="79" spans="1:7">
      <c r="A79" s="43"/>
      <c r="B79" s="43"/>
      <c r="C79" s="47"/>
      <c r="D79" s="43"/>
      <c r="E79" s="45"/>
      <c r="F79" s="46"/>
      <c r="G79" s="46"/>
    </row>
    <row r="80" spans="1:7">
      <c r="A80" s="43"/>
      <c r="B80" s="43"/>
      <c r="C80" s="47"/>
      <c r="D80" s="43"/>
      <c r="E80" s="45"/>
      <c r="F80" s="46"/>
      <c r="G80" s="46"/>
    </row>
    <row r="81" spans="1:7">
      <c r="A81" s="43"/>
      <c r="B81" s="43"/>
      <c r="C81" s="47"/>
      <c r="D81" s="43"/>
      <c r="E81" s="45"/>
      <c r="F81" s="46"/>
      <c r="G81" s="46"/>
    </row>
    <row r="82" spans="1:7">
      <c r="A82" s="43"/>
      <c r="B82" s="43"/>
      <c r="C82" s="47"/>
      <c r="D82" s="43"/>
      <c r="E82" s="45"/>
      <c r="F82" s="46"/>
      <c r="G82" s="46"/>
    </row>
    <row r="83" spans="1:7">
      <c r="A83" s="43"/>
      <c r="B83" s="43"/>
      <c r="C83" s="47"/>
      <c r="D83" s="43"/>
      <c r="E83" s="45"/>
      <c r="F83" s="46"/>
      <c r="G83" s="46"/>
    </row>
    <row r="84" spans="1:7">
      <c r="A84" s="43"/>
      <c r="B84" s="43"/>
      <c r="C84" s="47"/>
      <c r="D84" s="43"/>
      <c r="E84" s="45"/>
      <c r="F84" s="46"/>
      <c r="G84" s="46"/>
    </row>
    <row r="85" spans="1:7">
      <c r="A85" s="43"/>
      <c r="B85" s="43"/>
      <c r="C85" s="47"/>
      <c r="D85" s="43"/>
      <c r="E85" s="45"/>
      <c r="F85" s="46"/>
      <c r="G85" s="46"/>
    </row>
    <row r="86" spans="1:7">
      <c r="A86" s="43"/>
      <c r="B86" s="43"/>
      <c r="C86" s="47"/>
      <c r="D86" s="43"/>
      <c r="E86" s="45"/>
      <c r="F86" s="46"/>
      <c r="G86" s="46"/>
    </row>
    <row r="87" spans="1:7">
      <c r="A87" s="43"/>
      <c r="B87" s="43"/>
      <c r="C87" s="47"/>
      <c r="D87" s="43"/>
      <c r="E87" s="45"/>
      <c r="F87" s="46"/>
      <c r="G87" s="46"/>
    </row>
    <row r="88" spans="1:7">
      <c r="A88" s="43"/>
      <c r="B88" s="43"/>
      <c r="C88" s="47"/>
      <c r="D88" s="43"/>
      <c r="E88" s="45"/>
      <c r="F88" s="46"/>
      <c r="G88" s="46"/>
    </row>
    <row r="89" spans="1:7">
      <c r="A89" s="43"/>
      <c r="B89" s="43"/>
      <c r="C89" s="47"/>
      <c r="D89" s="43"/>
      <c r="E89" s="45"/>
      <c r="F89" s="46"/>
      <c r="G89" s="46"/>
    </row>
    <row r="90" spans="1:7">
      <c r="A90" s="43"/>
      <c r="B90" s="43"/>
      <c r="C90" s="47"/>
      <c r="D90" s="43"/>
      <c r="E90" s="45"/>
      <c r="F90" s="46"/>
      <c r="G90" s="46"/>
    </row>
    <row r="91" spans="1:7">
      <c r="A91" s="43"/>
      <c r="B91" s="43"/>
      <c r="C91" s="47"/>
      <c r="D91" s="43"/>
      <c r="E91" s="45"/>
      <c r="F91" s="46"/>
      <c r="G91" s="46"/>
    </row>
    <row r="92" spans="1:7">
      <c r="A92" s="43"/>
      <c r="B92" s="43"/>
      <c r="C92" s="47"/>
      <c r="D92" s="43"/>
      <c r="E92" s="45"/>
      <c r="F92" s="46"/>
      <c r="G92" s="46"/>
    </row>
    <row r="93" spans="1:7">
      <c r="A93" s="43"/>
      <c r="B93" s="43"/>
      <c r="C93" s="47"/>
      <c r="D93" s="43"/>
      <c r="E93" s="45"/>
      <c r="F93" s="46"/>
      <c r="G93" s="46"/>
    </row>
    <row r="94" spans="1:7">
      <c r="A94" s="43"/>
      <c r="B94" s="43"/>
      <c r="C94" s="47"/>
      <c r="D94" s="43"/>
      <c r="E94" s="45"/>
      <c r="F94" s="46"/>
      <c r="G94" s="46"/>
    </row>
    <row r="95" spans="1:7">
      <c r="A95" s="43"/>
      <c r="B95" s="43"/>
      <c r="C95" s="47"/>
      <c r="D95" s="43"/>
      <c r="E95" s="45"/>
      <c r="F95" s="46"/>
      <c r="G95" s="46"/>
    </row>
    <row r="96" spans="1:7">
      <c r="A96" s="43"/>
      <c r="B96" s="43"/>
      <c r="C96" s="47"/>
      <c r="D96" s="43"/>
      <c r="E96" s="45"/>
      <c r="F96" s="46"/>
      <c r="G96" s="46"/>
    </row>
    <row r="97" spans="1:7">
      <c r="A97" s="43"/>
      <c r="B97" s="43"/>
      <c r="C97" s="47"/>
      <c r="D97" s="43"/>
      <c r="E97" s="45"/>
      <c r="F97" s="46"/>
      <c r="G97" s="46"/>
    </row>
    <row r="98" spans="1:7">
      <c r="A98" s="43"/>
      <c r="B98" s="43"/>
      <c r="C98" s="47"/>
      <c r="D98" s="43"/>
      <c r="E98" s="45"/>
      <c r="F98" s="46"/>
      <c r="G98" s="46"/>
    </row>
    <row r="99" spans="1:7">
      <c r="A99" s="43"/>
      <c r="B99" s="43"/>
      <c r="C99" s="47"/>
      <c r="D99" s="43"/>
      <c r="E99" s="45"/>
      <c r="F99" s="46"/>
      <c r="G99" s="46"/>
    </row>
    <row r="100" spans="1:7">
      <c r="A100" s="43"/>
      <c r="B100" s="43"/>
      <c r="C100" s="47"/>
      <c r="D100" s="43"/>
      <c r="E100" s="45"/>
      <c r="F100" s="46"/>
      <c r="G100" s="46"/>
    </row>
    <row r="101" spans="1:7">
      <c r="A101" s="43"/>
      <c r="B101" s="43"/>
      <c r="C101" s="47"/>
      <c r="D101" s="43"/>
      <c r="E101" s="45"/>
      <c r="F101" s="46"/>
      <c r="G101" s="46"/>
    </row>
    <row r="102" spans="1:7">
      <c r="A102" s="43"/>
      <c r="B102" s="43"/>
      <c r="C102" s="47"/>
      <c r="D102" s="43"/>
      <c r="E102" s="45"/>
      <c r="F102" s="46"/>
      <c r="G102" s="46"/>
    </row>
    <row r="103" spans="1:7">
      <c r="A103" s="43"/>
      <c r="B103" s="43"/>
      <c r="C103" s="47"/>
      <c r="D103" s="43"/>
      <c r="E103" s="45"/>
      <c r="F103" s="46"/>
      <c r="G103" s="46"/>
    </row>
    <row r="104" spans="1:7">
      <c r="A104" s="43"/>
      <c r="B104" s="43"/>
      <c r="C104" s="47"/>
      <c r="D104" s="43"/>
      <c r="E104" s="45"/>
      <c r="F104" s="46"/>
      <c r="G104" s="46"/>
    </row>
    <row r="105" spans="1:7">
      <c r="A105" s="43"/>
      <c r="B105" s="43"/>
      <c r="C105" s="47"/>
      <c r="D105" s="43"/>
      <c r="E105" s="45"/>
      <c r="F105" s="46"/>
      <c r="G105" s="46"/>
    </row>
    <row r="106" spans="1:7">
      <c r="A106" s="43"/>
      <c r="B106" s="43"/>
      <c r="C106" s="47"/>
      <c r="D106" s="43"/>
      <c r="E106" s="45"/>
      <c r="F106" s="46"/>
      <c r="G106" s="46"/>
    </row>
    <row r="107" spans="1:7">
      <c r="A107" s="43"/>
      <c r="B107" s="43"/>
      <c r="C107" s="47"/>
      <c r="D107" s="43"/>
      <c r="E107" s="45"/>
      <c r="F107" s="46"/>
      <c r="G107" s="46"/>
    </row>
    <row r="108" spans="1:7">
      <c r="A108" s="43"/>
      <c r="B108" s="43"/>
      <c r="C108" s="47"/>
      <c r="D108" s="43"/>
      <c r="E108" s="45"/>
      <c r="F108" s="46"/>
      <c r="G108" s="46"/>
    </row>
    <row r="109" spans="1:7">
      <c r="A109" s="43"/>
      <c r="B109" s="43"/>
      <c r="C109" s="47"/>
      <c r="D109" s="43"/>
      <c r="E109" s="45"/>
      <c r="F109" s="46"/>
      <c r="G109" s="46"/>
    </row>
    <row r="110" spans="1:7">
      <c r="A110" s="43"/>
      <c r="B110" s="43"/>
      <c r="C110" s="47"/>
      <c r="D110" s="43"/>
      <c r="E110" s="45"/>
      <c r="F110" s="46"/>
      <c r="G110" s="46"/>
    </row>
    <row r="111" spans="1:7">
      <c r="A111" s="43"/>
      <c r="B111" s="43"/>
      <c r="C111" s="47"/>
      <c r="D111" s="43"/>
      <c r="E111" s="45"/>
      <c r="F111" s="46"/>
      <c r="G111" s="46"/>
    </row>
    <row r="112" spans="1:7">
      <c r="A112" s="43"/>
      <c r="B112" s="43"/>
      <c r="C112" s="47"/>
      <c r="D112" s="43"/>
      <c r="E112" s="45"/>
      <c r="F112" s="46"/>
      <c r="G112" s="46"/>
    </row>
    <row r="113" spans="1:7">
      <c r="A113" s="43"/>
      <c r="B113" s="43"/>
      <c r="C113" s="47"/>
      <c r="D113" s="43"/>
      <c r="E113" s="45"/>
      <c r="F113" s="46"/>
      <c r="G113" s="46"/>
    </row>
    <row r="114" spans="1:7">
      <c r="A114" s="43"/>
      <c r="B114" s="43"/>
      <c r="C114" s="47"/>
      <c r="D114" s="43"/>
      <c r="E114" s="45"/>
      <c r="F114" s="46"/>
      <c r="G114" s="46"/>
    </row>
    <row r="115" spans="1:7">
      <c r="A115" s="43"/>
      <c r="B115" s="43"/>
      <c r="C115" s="47"/>
      <c r="D115" s="43"/>
      <c r="E115" s="45"/>
      <c r="F115" s="46"/>
      <c r="G115" s="46"/>
    </row>
    <row r="116" spans="1:7">
      <c r="A116" s="43"/>
      <c r="B116" s="43"/>
      <c r="C116" s="47"/>
      <c r="D116" s="43"/>
      <c r="E116" s="45"/>
      <c r="F116" s="46"/>
      <c r="G116" s="46"/>
    </row>
    <row r="117" spans="1:7">
      <c r="A117" s="43"/>
      <c r="B117" s="43"/>
      <c r="C117" s="47"/>
      <c r="D117" s="43"/>
      <c r="E117" s="45"/>
      <c r="F117" s="46"/>
      <c r="G117" s="46"/>
    </row>
    <row r="118" spans="1:7">
      <c r="A118" s="43"/>
      <c r="B118" s="43"/>
      <c r="C118" s="47"/>
      <c r="D118" s="43"/>
      <c r="E118" s="45"/>
      <c r="F118" s="46"/>
      <c r="G118" s="46"/>
    </row>
    <row r="119" spans="1:7">
      <c r="A119" s="43"/>
      <c r="B119" s="43"/>
      <c r="C119" s="47"/>
      <c r="D119" s="43"/>
      <c r="E119" s="45"/>
      <c r="F119" s="46"/>
      <c r="G119" s="46"/>
    </row>
    <row r="120" spans="1:7">
      <c r="A120" s="43"/>
      <c r="B120" s="43"/>
      <c r="C120" s="47"/>
      <c r="D120" s="43"/>
      <c r="E120" s="45"/>
      <c r="F120" s="46"/>
      <c r="G120" s="46"/>
    </row>
    <row r="121" spans="1:7">
      <c r="A121" s="43"/>
      <c r="B121" s="43"/>
      <c r="C121" s="47"/>
      <c r="D121" s="43"/>
      <c r="E121" s="45"/>
      <c r="F121" s="46"/>
      <c r="G121" s="46"/>
    </row>
    <row r="122" spans="1:7">
      <c r="A122" s="43"/>
      <c r="B122" s="43"/>
      <c r="C122" s="47"/>
      <c r="D122" s="43"/>
      <c r="E122" s="45"/>
      <c r="F122" s="46"/>
      <c r="G122" s="46"/>
    </row>
    <row r="123" spans="1:7">
      <c r="A123" s="43"/>
      <c r="B123" s="43"/>
      <c r="C123" s="47"/>
      <c r="D123" s="43"/>
      <c r="E123" s="45"/>
      <c r="F123" s="46"/>
      <c r="G123" s="46"/>
    </row>
    <row r="124" spans="1:7">
      <c r="A124" s="43"/>
      <c r="B124" s="43"/>
      <c r="C124" s="47"/>
      <c r="D124" s="43"/>
      <c r="E124" s="45"/>
      <c r="F124" s="46"/>
      <c r="G124" s="46"/>
    </row>
    <row r="125" spans="1:7">
      <c r="A125" s="43"/>
      <c r="B125" s="43"/>
      <c r="C125" s="47"/>
      <c r="D125" s="43"/>
      <c r="E125" s="45"/>
      <c r="F125" s="46"/>
      <c r="G125" s="46"/>
    </row>
    <row r="126" spans="1:7">
      <c r="A126" s="43"/>
      <c r="B126" s="43"/>
      <c r="C126" s="47"/>
      <c r="D126" s="43"/>
      <c r="E126" s="45"/>
      <c r="F126" s="46"/>
      <c r="G126" s="46"/>
    </row>
    <row r="127" spans="1:7">
      <c r="A127" s="43"/>
      <c r="B127" s="43"/>
      <c r="C127" s="47"/>
      <c r="D127" s="43"/>
      <c r="E127" s="45"/>
      <c r="F127" s="46"/>
      <c r="G127" s="46"/>
    </row>
    <row r="128" spans="1:7">
      <c r="A128" s="43"/>
      <c r="B128" s="43"/>
      <c r="C128" s="47"/>
      <c r="D128" s="43"/>
      <c r="E128" s="45"/>
      <c r="F128" s="46"/>
      <c r="G128" s="46"/>
    </row>
    <row r="129" spans="1:7">
      <c r="A129" s="43"/>
      <c r="B129" s="43"/>
      <c r="C129" s="47"/>
      <c r="D129" s="43"/>
      <c r="E129" s="45"/>
      <c r="F129" s="46"/>
      <c r="G129" s="46"/>
    </row>
    <row r="130" spans="1:7">
      <c r="A130" s="43"/>
      <c r="B130" s="43"/>
      <c r="C130" s="47"/>
      <c r="D130" s="43"/>
      <c r="E130" s="45"/>
      <c r="F130" s="46"/>
      <c r="G130" s="46"/>
    </row>
    <row r="131" spans="1:7">
      <c r="A131" s="43"/>
      <c r="B131" s="43"/>
      <c r="C131" s="47"/>
      <c r="D131" s="43"/>
      <c r="E131" s="45"/>
      <c r="F131" s="46"/>
      <c r="G131" s="46"/>
    </row>
    <row r="132" spans="1:7">
      <c r="A132" s="43"/>
      <c r="B132" s="43"/>
      <c r="C132" s="47"/>
      <c r="D132" s="43"/>
      <c r="E132" s="45"/>
      <c r="F132" s="46"/>
      <c r="G132" s="46"/>
    </row>
    <row r="133" spans="1:7">
      <c r="A133" s="43"/>
      <c r="B133" s="43"/>
      <c r="C133" s="47"/>
      <c r="D133" s="43"/>
      <c r="E133" s="45"/>
      <c r="F133" s="46"/>
      <c r="G133" s="46"/>
    </row>
    <row r="134" spans="1:7">
      <c r="A134" s="43"/>
      <c r="B134" s="43"/>
      <c r="C134" s="47"/>
      <c r="D134" s="43"/>
      <c r="E134" s="45"/>
      <c r="F134" s="46"/>
      <c r="G134" s="46"/>
    </row>
    <row r="135" spans="1:7">
      <c r="A135" s="43"/>
      <c r="B135" s="43"/>
      <c r="C135" s="47"/>
      <c r="D135" s="43"/>
      <c r="E135" s="45"/>
      <c r="F135" s="46"/>
      <c r="G135" s="46"/>
    </row>
    <row r="136" spans="1:7">
      <c r="A136" s="43"/>
      <c r="B136" s="43"/>
      <c r="C136" s="47"/>
      <c r="D136" s="43"/>
      <c r="E136" s="45"/>
      <c r="F136" s="46"/>
      <c r="G136" s="46"/>
    </row>
    <row r="137" spans="1:7">
      <c r="A137" s="43"/>
      <c r="B137" s="43"/>
      <c r="C137" s="47"/>
      <c r="D137" s="43"/>
      <c r="E137" s="45"/>
      <c r="F137" s="46"/>
      <c r="G137" s="46"/>
    </row>
    <row r="138" spans="1:7">
      <c r="A138" s="43"/>
      <c r="B138" s="43"/>
      <c r="C138" s="47"/>
      <c r="D138" s="43"/>
      <c r="E138" s="45"/>
      <c r="F138" s="46"/>
      <c r="G138" s="46"/>
    </row>
    <row r="139" spans="1:7">
      <c r="A139" s="43"/>
      <c r="B139" s="43"/>
      <c r="C139" s="47"/>
      <c r="D139" s="43"/>
      <c r="E139" s="45"/>
      <c r="F139" s="46"/>
      <c r="G139" s="46"/>
    </row>
    <row r="140" spans="1:7">
      <c r="A140" s="43"/>
      <c r="B140" s="43"/>
      <c r="C140" s="47"/>
      <c r="D140" s="43"/>
      <c r="E140" s="45"/>
      <c r="F140" s="46"/>
      <c r="G140" s="46"/>
    </row>
    <row r="141" spans="1:7">
      <c r="A141" s="43"/>
      <c r="B141" s="43"/>
      <c r="C141" s="47"/>
      <c r="D141" s="43"/>
      <c r="E141" s="45"/>
      <c r="F141" s="46"/>
      <c r="G141" s="46"/>
    </row>
    <row r="142" spans="1:7">
      <c r="A142" s="43"/>
      <c r="B142" s="43"/>
      <c r="C142" s="47"/>
      <c r="D142" s="43"/>
      <c r="E142" s="45"/>
      <c r="F142" s="46"/>
      <c r="G142" s="46"/>
    </row>
    <row r="143" spans="1:7">
      <c r="A143" s="43"/>
      <c r="B143" s="43"/>
      <c r="C143" s="47"/>
      <c r="D143" s="43"/>
      <c r="E143" s="45"/>
      <c r="F143" s="46"/>
      <c r="G143" s="46"/>
    </row>
    <row r="144" spans="1:7">
      <c r="A144" s="43"/>
      <c r="B144" s="43"/>
      <c r="C144" s="47"/>
      <c r="D144" s="43"/>
      <c r="E144" s="45"/>
      <c r="F144" s="46"/>
      <c r="G144" s="46"/>
    </row>
    <row r="145" spans="1:7">
      <c r="A145" s="43"/>
      <c r="B145" s="43"/>
      <c r="C145" s="47"/>
      <c r="D145" s="43"/>
      <c r="E145" s="45"/>
      <c r="F145" s="46"/>
      <c r="G145" s="46"/>
    </row>
    <row r="146" spans="1:7">
      <c r="A146" s="43"/>
      <c r="B146" s="43"/>
      <c r="C146" s="47"/>
      <c r="D146" s="43"/>
      <c r="E146" s="45"/>
      <c r="F146" s="46"/>
      <c r="G146" s="46"/>
    </row>
  </sheetData>
  <mergeCells count="11">
    <mergeCell ref="B27:F27"/>
    <mergeCell ref="B26:F26"/>
    <mergeCell ref="A1:G1"/>
    <mergeCell ref="A2:G2"/>
    <mergeCell ref="A3:G3"/>
    <mergeCell ref="B25:F25"/>
    <mergeCell ref="C5:C7"/>
    <mergeCell ref="A5:A7"/>
    <mergeCell ref="B5:B7"/>
    <mergeCell ref="D5:E6"/>
    <mergeCell ref="G5:G6"/>
  </mergeCells>
  <phoneticPr fontId="0" type="noConversion"/>
  <printOptions horizontalCentered="1"/>
  <pageMargins left="0.6" right="0.78740157480314965" top="0.74803149606299213" bottom="0.6692913385826772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ofertowy</vt:lpstr>
      <vt:lpstr>ofertowy!Obszar_wydruku</vt:lpstr>
      <vt:lpstr>ofertowy!Tytuły_wydruku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2019-10-29T09:16:33Z</cp:lastPrinted>
  <dcterms:created xsi:type="dcterms:W3CDTF">1997-02-26T13:46:56Z</dcterms:created>
  <dcterms:modified xsi:type="dcterms:W3CDTF">2019-11-08T08:13:56Z</dcterms:modified>
</cp:coreProperties>
</file>