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<sst xmlns="http://schemas.openxmlformats.org/spreadsheetml/2006/main" count="44" uniqueCount="36">
  <si>
    <t xml:space="preserve">Dział </t>
  </si>
  <si>
    <t>Rozdz.</t>
  </si>
  <si>
    <t>Dotacja podmiotowa</t>
  </si>
  <si>
    <t>OGÓŁEM DOTACJE</t>
  </si>
  <si>
    <t>Dotacja przedmiotowa</t>
  </si>
  <si>
    <t>Dotacje dla jednostek sektora finansów publicznych</t>
  </si>
  <si>
    <t>Dotacje dla jednostek spoza sektora finasów publicznych</t>
  </si>
  <si>
    <t>Lp.</t>
  </si>
  <si>
    <t>Razem</t>
  </si>
  <si>
    <t>Dotacje celowa na zadania własne gminy realizowane przez podmioty należące i nienależące do sektora finansów publicznych</t>
  </si>
  <si>
    <t>Dotacje celowe przekazane dla jst na podstawie porozumień (umów) między jst.</t>
  </si>
  <si>
    <t>1.</t>
  </si>
  <si>
    <t>2.</t>
  </si>
  <si>
    <t>3.</t>
  </si>
  <si>
    <t>4.</t>
  </si>
  <si>
    <t>5.</t>
  </si>
  <si>
    <t>6.</t>
  </si>
  <si>
    <t>Dotacje celowa na pomoc finansową udzielaną między jednostkami samorządu terytorialnego na dofinansowanie własnych zadań</t>
  </si>
  <si>
    <t>7.</t>
  </si>
  <si>
    <t>8.</t>
  </si>
  <si>
    <t>9.</t>
  </si>
  <si>
    <t>10.</t>
  </si>
  <si>
    <t>Po zmianie</t>
  </si>
  <si>
    <t>Przed zmianą</t>
  </si>
  <si>
    <t>Dział</t>
  </si>
  <si>
    <t>Rozdział</t>
  </si>
  <si>
    <t>§</t>
  </si>
  <si>
    <t>Zmiana</t>
  </si>
  <si>
    <t>11.</t>
  </si>
  <si>
    <t>12.</t>
  </si>
  <si>
    <t>13.</t>
  </si>
  <si>
    <t>14.</t>
  </si>
  <si>
    <t>15.</t>
  </si>
  <si>
    <t>16.</t>
  </si>
  <si>
    <t>Wykonanie w 2017 r.</t>
  </si>
  <si>
    <t>Zakres i kwoty dotacji z budżetu Gminy Szprotawy w 2017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</si>
</sst>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[$-415]d\ mmmm\ yyyy"/>
    <numFmt numFmtId="166" formatCode="#,##0.00_ ;\-#,##0.00\ "/>
    <numFmt numFmtId="167" formatCode="#,##0.00\ _z_ł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4" fillId="35" borderId="15" xfId="0" applyNumberFormat="1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 vertical="top" wrapText="1"/>
    </xf>
    <xf numFmtId="167" fontId="4" fillId="35" borderId="15" xfId="0" applyNumberFormat="1" applyFont="1" applyFill="1" applyBorder="1" applyAlignment="1">
      <alignment horizontal="center"/>
    </xf>
    <xf numFmtId="167" fontId="3" fillId="0" borderId="12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167" fontId="3" fillId="35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4" fillId="36" borderId="16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3">
      <selection activeCell="R4" sqref="R4"/>
    </sheetView>
  </sheetViews>
  <sheetFormatPr defaultColWidth="8.796875" defaultRowHeight="14.25"/>
  <cols>
    <col min="1" max="1" width="3.59765625" style="9" bestFit="1" customWidth="1"/>
    <col min="2" max="2" width="5.5" style="9" customWidth="1"/>
    <col min="3" max="3" width="6.59765625" style="9" customWidth="1"/>
    <col min="4" max="4" width="4.8984375" style="9" bestFit="1" customWidth="1"/>
    <col min="5" max="5" width="12.19921875" style="9" bestFit="1" customWidth="1"/>
    <col min="6" max="8" width="12.09765625" style="9" bestFit="1" customWidth="1"/>
    <col min="9" max="9" width="14" style="9" customWidth="1"/>
    <col min="10" max="10" width="12.09765625" style="9" bestFit="1" customWidth="1"/>
    <col min="11" max="11" width="14.09765625" style="9" customWidth="1"/>
    <col min="12" max="12" width="11.8984375" style="9" customWidth="1"/>
    <col min="13" max="16384" width="9" style="9" customWidth="1"/>
  </cols>
  <sheetData>
    <row r="1" spans="1:11" ht="15.75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9.75" customHeight="1" thickBot="1">
      <c r="B2" s="1"/>
    </row>
    <row r="3" spans="1:12" s="8" customFormat="1" ht="57" customHeight="1">
      <c r="A3" s="27" t="s">
        <v>7</v>
      </c>
      <c r="B3" s="29" t="s">
        <v>0</v>
      </c>
      <c r="C3" s="29" t="s">
        <v>1</v>
      </c>
      <c r="D3" s="29" t="s">
        <v>26</v>
      </c>
      <c r="E3" s="29" t="s">
        <v>4</v>
      </c>
      <c r="F3" s="29" t="s">
        <v>34</v>
      </c>
      <c r="G3" s="29" t="s">
        <v>2</v>
      </c>
      <c r="H3" s="29" t="s">
        <v>34</v>
      </c>
      <c r="I3" s="29" t="s">
        <v>9</v>
      </c>
      <c r="J3" s="29" t="s">
        <v>34</v>
      </c>
      <c r="K3" s="29" t="s">
        <v>17</v>
      </c>
      <c r="L3" s="29" t="s">
        <v>10</v>
      </c>
    </row>
    <row r="4" spans="1:12" s="8" customFormat="1" ht="126" customHeight="1" thickBot="1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8" customFormat="1" ht="15" customHeight="1" thickBot="1">
      <c r="A5" s="31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s="8" customFormat="1" ht="15" customHeight="1">
      <c r="A6" s="10" t="s">
        <v>11</v>
      </c>
      <c r="B6" s="11">
        <v>921</v>
      </c>
      <c r="C6" s="11">
        <v>92109</v>
      </c>
      <c r="D6" s="11">
        <v>2480</v>
      </c>
      <c r="E6" s="24">
        <v>0</v>
      </c>
      <c r="F6" s="24">
        <v>0</v>
      </c>
      <c r="G6" s="12">
        <v>860214</v>
      </c>
      <c r="H6" s="12">
        <v>860214</v>
      </c>
      <c r="I6" s="23">
        <v>0</v>
      </c>
      <c r="J6" s="23">
        <v>0</v>
      </c>
      <c r="K6" s="23">
        <v>0</v>
      </c>
      <c r="L6" s="23">
        <v>0</v>
      </c>
    </row>
    <row r="7" spans="1:12" s="8" customFormat="1" ht="15.75">
      <c r="A7" s="13" t="s">
        <v>12</v>
      </c>
      <c r="B7" s="14">
        <v>921</v>
      </c>
      <c r="C7" s="14">
        <v>92116</v>
      </c>
      <c r="D7" s="14">
        <v>2480</v>
      </c>
      <c r="E7" s="24">
        <v>0</v>
      </c>
      <c r="F7" s="24">
        <v>0</v>
      </c>
      <c r="G7" s="15">
        <v>838970</v>
      </c>
      <c r="H7" s="15">
        <v>838970</v>
      </c>
      <c r="I7" s="24">
        <v>0</v>
      </c>
      <c r="J7" s="24">
        <v>0</v>
      </c>
      <c r="K7" s="24">
        <v>0</v>
      </c>
      <c r="L7" s="24">
        <v>0</v>
      </c>
    </row>
    <row r="8" spans="1:12" s="8" customFormat="1" ht="16.5" customHeight="1">
      <c r="A8" s="13" t="s">
        <v>13</v>
      </c>
      <c r="B8" s="14">
        <v>853</v>
      </c>
      <c r="C8" s="14">
        <v>85311</v>
      </c>
      <c r="D8" s="14">
        <v>2510</v>
      </c>
      <c r="E8" s="24">
        <v>0</v>
      </c>
      <c r="F8" s="24">
        <v>0</v>
      </c>
      <c r="G8" s="15">
        <v>427350</v>
      </c>
      <c r="H8" s="15">
        <v>427350</v>
      </c>
      <c r="I8" s="24">
        <v>0</v>
      </c>
      <c r="J8" s="24">
        <v>0</v>
      </c>
      <c r="K8" s="24">
        <v>0</v>
      </c>
      <c r="L8" s="24">
        <v>0</v>
      </c>
    </row>
    <row r="9" spans="1:12" s="8" customFormat="1" ht="16.5" customHeight="1">
      <c r="A9" s="13" t="s">
        <v>14</v>
      </c>
      <c r="B9" s="14">
        <v>853</v>
      </c>
      <c r="C9" s="14">
        <v>85311</v>
      </c>
      <c r="D9" s="14">
        <v>2650</v>
      </c>
      <c r="E9" s="15">
        <v>107176</v>
      </c>
      <c r="F9" s="15">
        <v>107176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s="8" customFormat="1" ht="16.5" customHeight="1" thickBot="1">
      <c r="A10" s="37" t="s">
        <v>8</v>
      </c>
      <c r="B10" s="37"/>
      <c r="C10" s="37"/>
      <c r="D10" s="37"/>
      <c r="E10" s="20">
        <f>SUM(E7:E9)</f>
        <v>107176</v>
      </c>
      <c r="F10" s="20">
        <f>F9</f>
        <v>107176</v>
      </c>
      <c r="G10" s="20">
        <f>G6+G7+G8</f>
        <v>2126534</v>
      </c>
      <c r="H10" s="20">
        <f>H6+H7+H8</f>
        <v>2126534</v>
      </c>
      <c r="I10" s="22">
        <v>0</v>
      </c>
      <c r="J10" s="22">
        <v>0</v>
      </c>
      <c r="K10" s="22">
        <v>0</v>
      </c>
      <c r="L10" s="22">
        <v>0</v>
      </c>
    </row>
    <row r="11" spans="1:12" s="8" customFormat="1" ht="16.5" customHeight="1" thickBot="1">
      <c r="A11" s="34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s="8" customFormat="1" ht="16.5" customHeight="1">
      <c r="A12" s="16" t="s">
        <v>11</v>
      </c>
      <c r="B12" s="16">
        <v>754</v>
      </c>
      <c r="C12" s="16">
        <v>75412</v>
      </c>
      <c r="D12" s="16">
        <v>2830</v>
      </c>
      <c r="E12" s="24">
        <v>0</v>
      </c>
      <c r="F12" s="24">
        <v>0</v>
      </c>
      <c r="G12" s="24">
        <v>0</v>
      </c>
      <c r="H12" s="24">
        <v>0</v>
      </c>
      <c r="I12" s="17">
        <v>10400</v>
      </c>
      <c r="J12" s="17">
        <v>10400</v>
      </c>
      <c r="K12" s="24">
        <v>0</v>
      </c>
      <c r="L12" s="24">
        <v>0</v>
      </c>
    </row>
    <row r="13" spans="1:12" s="8" customFormat="1" ht="16.5" customHeight="1">
      <c r="A13" s="16" t="s">
        <v>12</v>
      </c>
      <c r="B13" s="16">
        <v>754</v>
      </c>
      <c r="C13" s="16">
        <v>75412</v>
      </c>
      <c r="D13" s="16">
        <v>6230</v>
      </c>
      <c r="E13" s="24">
        <v>0</v>
      </c>
      <c r="F13" s="24">
        <v>0</v>
      </c>
      <c r="G13" s="24">
        <v>0</v>
      </c>
      <c r="H13" s="24">
        <v>0</v>
      </c>
      <c r="I13" s="17">
        <v>23000</v>
      </c>
      <c r="J13" s="17">
        <v>23000</v>
      </c>
      <c r="K13" s="24">
        <v>0</v>
      </c>
      <c r="L13" s="24">
        <v>0</v>
      </c>
    </row>
    <row r="14" spans="1:12" s="8" customFormat="1" ht="16.5" customHeight="1">
      <c r="A14" s="16" t="s">
        <v>13</v>
      </c>
      <c r="B14" s="18">
        <v>852</v>
      </c>
      <c r="C14" s="18">
        <v>85230</v>
      </c>
      <c r="D14" s="18">
        <v>2360</v>
      </c>
      <c r="E14" s="24">
        <v>0</v>
      </c>
      <c r="F14" s="24">
        <v>0</v>
      </c>
      <c r="G14" s="24">
        <v>0</v>
      </c>
      <c r="H14" s="24">
        <v>0</v>
      </c>
      <c r="I14" s="5">
        <v>333634.8</v>
      </c>
      <c r="J14" s="5">
        <v>306699.27</v>
      </c>
      <c r="K14" s="24">
        <v>0</v>
      </c>
      <c r="L14" s="24">
        <v>0</v>
      </c>
    </row>
    <row r="15" spans="1:12" s="8" customFormat="1" ht="16.5" customHeight="1">
      <c r="A15" s="16" t="s">
        <v>14</v>
      </c>
      <c r="B15" s="18">
        <v>801</v>
      </c>
      <c r="C15" s="18">
        <v>80110</v>
      </c>
      <c r="D15" s="18">
        <v>2830</v>
      </c>
      <c r="E15" s="24">
        <v>0</v>
      </c>
      <c r="F15" s="24">
        <v>0</v>
      </c>
      <c r="G15" s="24">
        <v>0</v>
      </c>
      <c r="H15" s="24">
        <v>0</v>
      </c>
      <c r="I15" s="5">
        <v>28799.19</v>
      </c>
      <c r="J15" s="5">
        <v>28799.19</v>
      </c>
      <c r="K15" s="24">
        <v>0</v>
      </c>
      <c r="L15" s="24">
        <v>0</v>
      </c>
    </row>
    <row r="16" spans="1:12" s="8" customFormat="1" ht="16.5" customHeight="1">
      <c r="A16" s="16" t="s">
        <v>15</v>
      </c>
      <c r="B16" s="18">
        <v>801</v>
      </c>
      <c r="C16" s="18">
        <v>80101</v>
      </c>
      <c r="D16" s="18">
        <v>2540</v>
      </c>
      <c r="E16" s="5">
        <v>93744</v>
      </c>
      <c r="F16" s="5">
        <v>93163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s="8" customFormat="1" ht="16.5" customHeight="1">
      <c r="A17" s="16" t="s">
        <v>16</v>
      </c>
      <c r="B17" s="18">
        <v>801</v>
      </c>
      <c r="C17" s="18">
        <v>80101</v>
      </c>
      <c r="D17" s="18">
        <v>2830</v>
      </c>
      <c r="E17" s="24">
        <v>0</v>
      </c>
      <c r="F17" s="24">
        <v>0</v>
      </c>
      <c r="G17" s="24">
        <v>0</v>
      </c>
      <c r="H17" s="24">
        <v>0</v>
      </c>
      <c r="I17" s="5">
        <v>11734.48</v>
      </c>
      <c r="J17" s="5">
        <v>11734.48</v>
      </c>
      <c r="K17" s="24">
        <v>0</v>
      </c>
      <c r="L17" s="24">
        <v>0</v>
      </c>
    </row>
    <row r="18" spans="1:12" s="8" customFormat="1" ht="16.5" customHeight="1">
      <c r="A18" s="16" t="s">
        <v>18</v>
      </c>
      <c r="B18" s="18">
        <v>801</v>
      </c>
      <c r="C18" s="18">
        <v>80149</v>
      </c>
      <c r="D18" s="18">
        <v>2540</v>
      </c>
      <c r="E18" s="5">
        <v>198624</v>
      </c>
      <c r="F18" s="5">
        <v>198045.78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s="8" customFormat="1" ht="16.5" customHeight="1">
      <c r="A19" s="16" t="s">
        <v>19</v>
      </c>
      <c r="B19" s="18">
        <v>801</v>
      </c>
      <c r="C19" s="18">
        <v>80150</v>
      </c>
      <c r="D19" s="18">
        <v>2540</v>
      </c>
      <c r="E19" s="5">
        <v>19500</v>
      </c>
      <c r="F19" s="5">
        <v>19460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s="8" customFormat="1" ht="16.5" customHeight="1">
      <c r="A20" s="16" t="s">
        <v>20</v>
      </c>
      <c r="B20" s="18">
        <v>801</v>
      </c>
      <c r="C20" s="18">
        <v>80150</v>
      </c>
      <c r="D20" s="18">
        <v>2830</v>
      </c>
      <c r="E20" s="24">
        <v>0</v>
      </c>
      <c r="F20" s="24">
        <v>0</v>
      </c>
      <c r="G20" s="24">
        <v>0</v>
      </c>
      <c r="H20" s="24">
        <v>0</v>
      </c>
      <c r="I20" s="5">
        <v>1264.97</v>
      </c>
      <c r="J20" s="5">
        <v>1264.97</v>
      </c>
      <c r="K20" s="24">
        <v>0</v>
      </c>
      <c r="L20" s="24">
        <v>0</v>
      </c>
    </row>
    <row r="21" spans="1:12" s="8" customFormat="1" ht="16.5" customHeight="1">
      <c r="A21" s="16" t="s">
        <v>21</v>
      </c>
      <c r="B21" s="18">
        <v>855</v>
      </c>
      <c r="C21" s="18">
        <v>85505</v>
      </c>
      <c r="D21" s="18">
        <v>2360</v>
      </c>
      <c r="E21" s="24">
        <v>0</v>
      </c>
      <c r="F21" s="24">
        <v>0</v>
      </c>
      <c r="G21" s="24">
        <v>0</v>
      </c>
      <c r="H21" s="24">
        <v>0</v>
      </c>
      <c r="I21" s="5">
        <v>261120</v>
      </c>
      <c r="J21" s="5">
        <v>261120</v>
      </c>
      <c r="K21" s="24">
        <v>0</v>
      </c>
      <c r="L21" s="24">
        <v>0</v>
      </c>
    </row>
    <row r="22" spans="1:12" s="8" customFormat="1" ht="16.5" customHeight="1">
      <c r="A22" s="16" t="s">
        <v>28</v>
      </c>
      <c r="B22" s="18">
        <v>853</v>
      </c>
      <c r="C22" s="18">
        <v>85395</v>
      </c>
      <c r="D22" s="18">
        <v>2360</v>
      </c>
      <c r="E22" s="24">
        <v>0</v>
      </c>
      <c r="F22" s="24">
        <v>0</v>
      </c>
      <c r="G22" s="24">
        <v>0</v>
      </c>
      <c r="H22" s="24">
        <v>0</v>
      </c>
      <c r="I22" s="5">
        <v>10000</v>
      </c>
      <c r="J22" s="5">
        <v>10000</v>
      </c>
      <c r="K22" s="24">
        <v>0</v>
      </c>
      <c r="L22" s="24">
        <v>0</v>
      </c>
    </row>
    <row r="23" spans="1:12" s="8" customFormat="1" ht="16.5" customHeight="1">
      <c r="A23" s="16" t="s">
        <v>29</v>
      </c>
      <c r="B23" s="18">
        <v>801</v>
      </c>
      <c r="C23" s="18">
        <v>80104</v>
      </c>
      <c r="D23" s="18">
        <v>2540</v>
      </c>
      <c r="E23" s="24">
        <v>0</v>
      </c>
      <c r="F23" s="24">
        <v>0</v>
      </c>
      <c r="G23" s="15">
        <v>292926</v>
      </c>
      <c r="H23" s="15">
        <v>292569.2</v>
      </c>
      <c r="I23" s="24">
        <v>0</v>
      </c>
      <c r="J23" s="24">
        <v>0</v>
      </c>
      <c r="K23" s="24">
        <v>0</v>
      </c>
      <c r="L23" s="24">
        <v>0</v>
      </c>
    </row>
    <row r="24" spans="1:12" s="8" customFormat="1" ht="16.5" customHeight="1">
      <c r="A24" s="16" t="s">
        <v>30</v>
      </c>
      <c r="B24" s="18">
        <v>801</v>
      </c>
      <c r="C24" s="18">
        <v>80110</v>
      </c>
      <c r="D24" s="18">
        <v>2540</v>
      </c>
      <c r="E24" s="24">
        <v>0</v>
      </c>
      <c r="F24" s="24">
        <v>0</v>
      </c>
      <c r="G24" s="15">
        <v>972943.87</v>
      </c>
      <c r="H24" s="15">
        <v>972705</v>
      </c>
      <c r="I24" s="24">
        <v>0</v>
      </c>
      <c r="J24" s="24">
        <v>0</v>
      </c>
      <c r="K24" s="24">
        <v>0</v>
      </c>
      <c r="L24" s="24">
        <v>0</v>
      </c>
    </row>
    <row r="25" spans="1:12" s="8" customFormat="1" ht="16.5" customHeight="1">
      <c r="A25" s="16" t="s">
        <v>31</v>
      </c>
      <c r="B25" s="18">
        <v>851</v>
      </c>
      <c r="C25" s="18">
        <v>85154</v>
      </c>
      <c r="D25" s="18">
        <v>2360</v>
      </c>
      <c r="E25" s="24">
        <v>0</v>
      </c>
      <c r="F25" s="24">
        <v>0</v>
      </c>
      <c r="G25" s="24">
        <v>0</v>
      </c>
      <c r="H25" s="24">
        <v>0</v>
      </c>
      <c r="I25" s="5">
        <v>260200</v>
      </c>
      <c r="J25" s="5">
        <v>258150</v>
      </c>
      <c r="K25" s="24">
        <v>0</v>
      </c>
      <c r="L25" s="24">
        <v>0</v>
      </c>
    </row>
    <row r="26" spans="1:12" s="8" customFormat="1" ht="16.5" customHeight="1">
      <c r="A26" s="16" t="s">
        <v>32</v>
      </c>
      <c r="B26" s="18">
        <v>921</v>
      </c>
      <c r="C26" s="18">
        <v>92120</v>
      </c>
      <c r="D26" s="18">
        <v>2720</v>
      </c>
      <c r="E26" s="24">
        <v>0</v>
      </c>
      <c r="F26" s="24">
        <v>0</v>
      </c>
      <c r="G26" s="24">
        <v>0</v>
      </c>
      <c r="H26" s="24">
        <v>0</v>
      </c>
      <c r="I26" s="5">
        <v>34250</v>
      </c>
      <c r="J26" s="5">
        <v>34250</v>
      </c>
      <c r="K26" s="24">
        <v>0</v>
      </c>
      <c r="L26" s="24">
        <v>0</v>
      </c>
    </row>
    <row r="27" spans="1:12" s="8" customFormat="1" ht="16.5" customHeight="1">
      <c r="A27" s="16" t="s">
        <v>33</v>
      </c>
      <c r="B27" s="18">
        <v>926</v>
      </c>
      <c r="C27" s="18">
        <v>92605</v>
      </c>
      <c r="D27" s="18">
        <v>2360</v>
      </c>
      <c r="E27" s="24">
        <v>0</v>
      </c>
      <c r="F27" s="24">
        <v>0</v>
      </c>
      <c r="G27" s="24">
        <v>0</v>
      </c>
      <c r="H27" s="24">
        <v>0</v>
      </c>
      <c r="I27" s="5">
        <v>200000</v>
      </c>
      <c r="J27" s="5">
        <v>200000</v>
      </c>
      <c r="K27" s="24">
        <v>0</v>
      </c>
      <c r="L27" s="24">
        <v>0</v>
      </c>
    </row>
    <row r="28" spans="1:12" s="8" customFormat="1" ht="15" customHeight="1" thickBot="1">
      <c r="A28" s="37" t="s">
        <v>8</v>
      </c>
      <c r="B28" s="37"/>
      <c r="C28" s="37"/>
      <c r="D28" s="37"/>
      <c r="E28" s="20">
        <f>E16+E18+E19</f>
        <v>311868</v>
      </c>
      <c r="F28" s="20">
        <f>F16+F18+F19</f>
        <v>310668.78</v>
      </c>
      <c r="G28" s="21">
        <f>G23+G24</f>
        <v>1265869.87</v>
      </c>
      <c r="H28" s="21">
        <f>H23+H24</f>
        <v>1265274.2</v>
      </c>
      <c r="I28" s="21">
        <f>I12+I14+I15+I17+I20+I21+I22+I25+I26+I27+I13</f>
        <v>1174403.44</v>
      </c>
      <c r="J28" s="21">
        <f>J12+J13+J14+J15+J17+J20+J21+J22+J25+J26+J27</f>
        <v>1145417.91</v>
      </c>
      <c r="K28" s="25">
        <v>0</v>
      </c>
      <c r="L28" s="25">
        <v>0</v>
      </c>
    </row>
    <row r="29" spans="1:12" ht="21.75" customHeight="1" thickBot="1">
      <c r="A29" s="38" t="s">
        <v>3</v>
      </c>
      <c r="B29" s="39"/>
      <c r="C29" s="39"/>
      <c r="D29" s="40"/>
      <c r="E29" s="19">
        <f>E10+E28</f>
        <v>419044</v>
      </c>
      <c r="F29" s="19">
        <f>F10+F28</f>
        <v>417844.78</v>
      </c>
      <c r="G29" s="19">
        <f>G10+G28</f>
        <v>3392403.87</v>
      </c>
      <c r="H29" s="19">
        <f>H10+H28</f>
        <v>3391808.2</v>
      </c>
      <c r="I29" s="19">
        <f>I10+I28</f>
        <v>1174403.44</v>
      </c>
      <c r="J29" s="19">
        <f>J28</f>
        <v>1145417.91</v>
      </c>
      <c r="K29" s="19">
        <f>K10</f>
        <v>0</v>
      </c>
      <c r="L29" s="19">
        <f>L10</f>
        <v>0</v>
      </c>
    </row>
  </sheetData>
  <sheetProtection/>
  <mergeCells count="18">
    <mergeCell ref="A5:L5"/>
    <mergeCell ref="A11:L11"/>
    <mergeCell ref="A28:D28"/>
    <mergeCell ref="I3:I4"/>
    <mergeCell ref="G3:G4"/>
    <mergeCell ref="A29:D29"/>
    <mergeCell ref="A10:D10"/>
    <mergeCell ref="C3:C4"/>
    <mergeCell ref="D3:D4"/>
    <mergeCell ref="A1:K1"/>
    <mergeCell ref="A3:A4"/>
    <mergeCell ref="K3:K4"/>
    <mergeCell ref="E3:E4"/>
    <mergeCell ref="B3:B4"/>
    <mergeCell ref="L3:L4"/>
    <mergeCell ref="F3:F4"/>
    <mergeCell ref="H3:H4"/>
    <mergeCell ref="J3:J4"/>
  </mergeCells>
  <printOptions/>
  <pageMargins left="0.7086614173228347" right="0.3937007874015748" top="0.6299212598425197" bottom="0.5118110236220472" header="0.15748031496062992" footer="0.1968503937007874"/>
  <pageSetup horizontalDpi="600" verticalDpi="600" orientation="landscape" paperSize="9" r:id="rId1"/>
  <headerFooter>
    <oddHeader xml:space="preserve">&amp;RZałącznik Nr 1 do sprawozdania Burmistrza Szprotawy z wykonania budżetu Gminy Szprotawa za 2017 rok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I6"/>
  <sheetViews>
    <sheetView zoomScalePageLayoutView="0" workbookViewId="0" topLeftCell="A1">
      <selection activeCell="A34" sqref="A34"/>
    </sheetView>
  </sheetViews>
  <sheetFormatPr defaultColWidth="8.796875" defaultRowHeight="14.25"/>
  <cols>
    <col min="7" max="7" width="12.19921875" style="0" bestFit="1" customWidth="1"/>
    <col min="8" max="8" width="10.59765625" style="0" bestFit="1" customWidth="1"/>
    <col min="9" max="9" width="11.3984375" style="0" bestFit="1" customWidth="1"/>
  </cols>
  <sheetData>
    <row r="3" spans="4:9" ht="15.75">
      <c r="D3" s="7" t="s">
        <v>24</v>
      </c>
      <c r="E3" s="7" t="s">
        <v>25</v>
      </c>
      <c r="F3" s="7" t="s">
        <v>26</v>
      </c>
      <c r="G3" s="7" t="s">
        <v>23</v>
      </c>
      <c r="H3" s="7" t="s">
        <v>27</v>
      </c>
      <c r="I3" s="7" t="s">
        <v>22</v>
      </c>
    </row>
    <row r="4" spans="4:9" ht="15.75">
      <c r="D4" s="2">
        <v>853</v>
      </c>
      <c r="E4" s="2">
        <v>85305</v>
      </c>
      <c r="F4" s="2">
        <v>2830</v>
      </c>
      <c r="G4" s="6">
        <v>195840</v>
      </c>
      <c r="H4" s="5">
        <f>I4-G4</f>
        <v>-10000</v>
      </c>
      <c r="I4" s="3">
        <v>185840</v>
      </c>
    </row>
    <row r="5" spans="4:9" ht="15.75">
      <c r="D5" s="4">
        <v>801</v>
      </c>
      <c r="E5" s="4">
        <v>80104</v>
      </c>
      <c r="F5" s="4">
        <v>2540</v>
      </c>
      <c r="G5" s="6">
        <v>1400000</v>
      </c>
      <c r="H5" s="5">
        <f>I5-G5</f>
        <v>-100000</v>
      </c>
      <c r="I5" s="5">
        <v>1300000</v>
      </c>
    </row>
    <row r="6" spans="4:9" ht="15.75">
      <c r="D6" s="4">
        <v>853</v>
      </c>
      <c r="E6" s="4">
        <v>85395</v>
      </c>
      <c r="F6" s="4">
        <v>2360</v>
      </c>
      <c r="G6" s="6">
        <v>0</v>
      </c>
      <c r="H6" s="5">
        <v>10000</v>
      </c>
      <c r="I6" s="5">
        <v>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Sztojko Beata</cp:lastModifiedBy>
  <cp:lastPrinted>2018-03-28T05:40:43Z</cp:lastPrinted>
  <dcterms:created xsi:type="dcterms:W3CDTF">2009-11-06T19:19:45Z</dcterms:created>
  <dcterms:modified xsi:type="dcterms:W3CDTF">2018-03-28T05:50:08Z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-2040478167</vt:i4>
  </property>
  <property fmtid="{D5CDD505-2E9C-101B-9397-08002B2CF9AE}" pid="3" name="_NewReviewCycle">
    <vt:lpwstr/>
  </property>
  <property fmtid="{D5CDD505-2E9C-101B-9397-08002B2CF9AE}" pid="4" name="_EmailSubject">
    <vt:lpwstr>Kopia Zał. 1.xls</vt:lpwstr>
  </property>
  <property fmtid="{D5CDD505-2E9C-101B-9397-08002B2CF9AE}" pid="5" name="_AuthorEmail">
    <vt:lpwstr>j.nowak@szprotawa-um.pl</vt:lpwstr>
  </property>
  <property fmtid="{D5CDD505-2E9C-101B-9397-08002B2CF9AE}" pid="6" name="_AuthorEmailDisplayName">
    <vt:lpwstr>Jadwiga Nowak</vt:lpwstr>
  </property>
  <property fmtid="{D5CDD505-2E9C-101B-9397-08002B2CF9AE}" pid="7" name="_ReviewingToolsShownOnce">
    <vt:lpwstr/>
  </property>
</Properties>
</file>