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<sst xmlns="http://schemas.openxmlformats.org/spreadsheetml/2006/main" count="143" uniqueCount="97">
  <si>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KOSZTORYS OFERTOWY</t>
  </si>
  <si>
    <t>NAZWA INWESTYCJI: Rozbiórka budynku gospodarczego</t>
  </si>
  <si>
    <t>ADRES INWESTYCJI: 66-006 Jarogniewice, działka nr 231/14</t>
  </si>
  <si>
    <t>INWESTOR: Gmina Zielona Góra</t>
  </si>
  <si>
    <t>ADRES INWESTORA: ul. Gen. J. Dąbrowskiego 41, 65-021 Zielona Góra</t>
  </si>
  <si>
    <t>BRANŻA: budowlana</t>
  </si>
  <si>
    <t xml:space="preserve">NAZWA WYKONAWCY: </t>
  </si>
  <si>
    <t xml:space="preserve">ADRES WYKONAWCY: </t>
  </si>
  <si>
    <t>Lp.</t>
  </si>
  <si>
    <t>Podstawa</t>
  </si>
  <si>
    <t>Nr spec. techn.</t>
  </si>
  <si>
    <t>Opis</t>
  </si>
  <si>
    <t>Jedn.miary</t>
  </si>
  <si>
    <t>Ilość</t>
  </si>
  <si>
    <t>Cena zł</t>
  </si>
  <si>
    <t>Wartość w zł (6 x 7)</t>
  </si>
  <si>
    <t>_x0002_Roboty rozbiórkowe_x0001_</t>
  </si>
  <si>
    <t>1 d.1</t>
  </si>
  <si>
    <t xml:space="preserve"> wycena indywidualna</t>
  </si>
  <si>
    <t>SST 2/B</t>
  </si>
  <si>
    <t>Demontaż bram drewnianych i stalowej</t>
  </si>
  <si>
    <t>m2</t>
  </si>
  <si>
    <t>2 d.1</t>
  </si>
  <si>
    <t>KNR-W 4-01 0545-02</t>
  </si>
  <si>
    <t>Rozebranie pokrycia dachowego z blachy nie nadającej się do użytku</t>
  </si>
  <si>
    <t>3 d.1</t>
  </si>
  <si>
    <t>KNR 4-04 0404-01</t>
  </si>
  <si>
    <t>Rozbiórka ścian drewnianej przybudówki</t>
  </si>
  <si>
    <t>4 d.1</t>
  </si>
  <si>
    <t>KNR 4-03 1140-08</t>
  </si>
  <si>
    <t>Demontaż przewodów uziemiających i odgromowych z linki mocowanych na dachu stromym</t>
  </si>
  <si>
    <t>m</t>
  </si>
  <si>
    <t>5 d.1</t>
  </si>
  <si>
    <t>Demontaż masztow zasilających</t>
  </si>
  <si>
    <t>szt.</t>
  </si>
  <si>
    <t>6 d.1</t>
  </si>
  <si>
    <t>KNR 4-04 0507-02</t>
  </si>
  <si>
    <t>Rozebranie pokrycia dachowego z dachówki karpiówki</t>
  </si>
  <si>
    <t>7 d.1</t>
  </si>
  <si>
    <t>KNR 4-04 0403-03</t>
  </si>
  <si>
    <t>Rozebranie ołacenie dachu</t>
  </si>
  <si>
    <t>8 d.1</t>
  </si>
  <si>
    <t>Rozebranie konstrukcji więźb dachowych wraz z wywozem na wysypisko i kosztami utylizacji</t>
  </si>
  <si>
    <t>9 d.1</t>
  </si>
  <si>
    <t>KNR 4-04 0405-01</t>
  </si>
  <si>
    <t>Rozebranie drewnianych podłóg</t>
  </si>
  <si>
    <t>10 d.1</t>
  </si>
  <si>
    <t>KNR 4-04 0406-05</t>
  </si>
  <si>
    <t>Rozebranie belek stropowych</t>
  </si>
  <si>
    <t>11 d.1</t>
  </si>
  <si>
    <t>Rozebranie słupów drewnianych</t>
  </si>
  <si>
    <t>12 d.1</t>
  </si>
  <si>
    <t>KNR 4-04 0102-08</t>
  </si>
  <si>
    <t>Rozebranie słupków z cegły wolnostojących (oparcie pod słupy drewniane)</t>
  </si>
  <si>
    <t>m3</t>
  </si>
  <si>
    <t>13 d.1</t>
  </si>
  <si>
    <t>KNR 4-04 0305-03</t>
  </si>
  <si>
    <t>Rozebranie stropów żelbetowych</t>
  </si>
  <si>
    <t>14 d.1</t>
  </si>
  <si>
    <t>KNR 4-04 0102-02</t>
  </si>
  <si>
    <t>Rozebranie murów w budynkach</t>
  </si>
  <si>
    <t>15 d.1</t>
  </si>
  <si>
    <t>KNR 4-04 0301-04</t>
  </si>
  <si>
    <t>Rozebranie posadzki z betonu o grubości ponad 15 cm (posadzka budynki i posadzka w korytach)</t>
  </si>
  <si>
    <t>16 d.1</t>
  </si>
  <si>
    <t>KNR 4-04 0101-02</t>
  </si>
  <si>
    <t>Rozebranie fundamentów z cegły na zaprawie cementowej</t>
  </si>
  <si>
    <t>Razem dział: Roboty rozbiórkowe</t>
  </si>
  <si>
    <t>_x0002_Roboty ziemne_x0001_</t>
  </si>
  <si>
    <t>17 d.2</t>
  </si>
  <si>
    <t>Koszt zakupu i dowozu ziemi do wykonania zasypek</t>
  </si>
  <si>
    <t>18 d.2</t>
  </si>
  <si>
    <t>KNR-W 2-01 0227-01</t>
  </si>
  <si>
    <t>Formowanie i zagęszczanie nasypów o wys. do 3.0 m spycharkami w gruncie kat. I-II wraz z zagęszczeniem ziemi warstwami (przyjęto 70%)</t>
  </si>
  <si>
    <t>19 d.2</t>
  </si>
  <si>
    <t>KNR-W 2-01 0309-01</t>
  </si>
  <si>
    <t>Ręczne formowanie nasypów z ziemi dowożonej samochodami samowyładowczymi, kat. gruntu I-II (przyjęto 30%)</t>
  </si>
  <si>
    <t>20 d.2</t>
  </si>
  <si>
    <t>KNR-W 2-01 0228-01</t>
  </si>
  <si>
    <t>Zagęszczenie nasypów ubijakami mechanicznymi; grunty sypkie kat. I-III</t>
  </si>
  <si>
    <t>Razem dział: Roboty ziemne</t>
  </si>
  <si>
    <t>_x0002_Wywóz gruzu_x0001_</t>
  </si>
  <si>
    <t>21 d.3</t>
  </si>
  <si>
    <t>KNR 4-04 1103-01</t>
  </si>
  <si>
    <t>Załadowanie gruzu koparko-ładowarką na samochody samowyładowcze</t>
  </si>
  <si>
    <t>22 d.3</t>
  </si>
  <si>
    <t xml:space="preserve">KNR 4-04 1103-04 1103-05 </t>
  </si>
  <si>
    <t>Wywiezienie gruzu z terenu rozbiórki przy mechanicznym załadowaniu i wyładowaniu samochodem na wysypisko</t>
  </si>
  <si>
    <t>23 d.3</t>
  </si>
  <si>
    <t xml:space="preserve"> wycena indywidualna </t>
  </si>
  <si>
    <t>Koszt składowania gruzu na wysypisku</t>
  </si>
  <si>
    <t>24 d.3</t>
  </si>
  <si>
    <t xml:space="preserve">KNR 4-04 1107-01 1107-04 </t>
  </si>
  <si>
    <t>Transport złomu w miejsce składowania złomu wraz z załadunkiem i wyładunkiem</t>
  </si>
  <si>
    <t>kg</t>
  </si>
  <si>
    <t>Razem dział: Wywóz gruzu</t>
  </si>
  <si>
    <t>Razem kosztorys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</si>
</sst>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zł-415];[RED]\-#,##0.00\ [$zł-415]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B39" sqref="B39"/>
    </sheetView>
  </sheetViews>
  <sheetFormatPr defaultColWidth="12.57421875" defaultRowHeight="12.75"/>
  <cols>
    <col min="1" max="1" width="3.7109375" style="1" customWidth="1"/>
    <col min="2" max="2" width="11.140625" style="1" customWidth="1"/>
    <col min="3" max="3" width="8.421875" style="1" customWidth="1"/>
    <col min="4" max="4" width="32.8515625" style="1" customWidth="1"/>
    <col min="5" max="5" width="4.421875" style="2" customWidth="1"/>
    <col min="6" max="6" width="6.00390625" style="1" customWidth="1"/>
    <col min="7" max="7" width="9.421875" style="3" customWidth="1"/>
    <col min="8" max="8" width="10.140625" style="3" customWidth="1"/>
    <col min="9" max="16384" width="11.57421875" style="0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6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16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ht="16.5" customHeight="1">
      <c r="A5" s="5" t="s">
        <v>4</v>
      </c>
      <c r="B5" s="5"/>
      <c r="C5" s="5"/>
      <c r="D5" s="5"/>
      <c r="E5" s="5"/>
      <c r="F5" s="5"/>
      <c r="G5" s="5"/>
      <c r="H5" s="5"/>
    </row>
    <row r="6" spans="1:8" ht="16.5" customHeight="1">
      <c r="A6" s="6" t="s">
        <v>5</v>
      </c>
      <c r="B6" s="6"/>
      <c r="C6" s="6"/>
      <c r="D6" s="6"/>
      <c r="E6" s="6"/>
      <c r="F6" s="6"/>
      <c r="G6" s="6"/>
      <c r="H6" s="6"/>
    </row>
    <row r="7" spans="1:8" ht="14.25" customHeight="1">
      <c r="A7" s="5" t="s">
        <v>6</v>
      </c>
      <c r="B7" s="5"/>
      <c r="C7" s="5"/>
      <c r="D7" s="5"/>
      <c r="E7" s="5"/>
      <c r="F7" s="5"/>
      <c r="G7" s="5"/>
      <c r="H7" s="5"/>
    </row>
    <row r="8" spans="1:8" ht="14.25" customHeight="1">
      <c r="A8" s="5" t="s">
        <v>7</v>
      </c>
      <c r="B8" s="5"/>
      <c r="C8" s="5"/>
      <c r="D8" s="5"/>
      <c r="E8" s="5"/>
      <c r="F8" s="5"/>
      <c r="G8" s="5"/>
      <c r="H8" s="5"/>
    </row>
    <row r="9" spans="1:8" ht="12.75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1:8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2.75" customHeight="1">
      <c r="A11" s="8">
        <v>1</v>
      </c>
      <c r="B11" s="8"/>
      <c r="C11" s="5" t="s">
        <v>16</v>
      </c>
      <c r="D11" s="5"/>
      <c r="E11" s="5"/>
      <c r="F11" s="5"/>
      <c r="G11" s="5"/>
      <c r="H11" s="5"/>
    </row>
    <row r="12" spans="1:8" ht="12.75">
      <c r="A12" s="8" t="s">
        <v>17</v>
      </c>
      <c r="B12" s="8" t="s">
        <v>18</v>
      </c>
      <c r="C12" s="8" t="s">
        <v>19</v>
      </c>
      <c r="D12" s="8" t="s">
        <v>20</v>
      </c>
      <c r="E12" s="9" t="s">
        <v>21</v>
      </c>
      <c r="F12" s="8">
        <v>21.86</v>
      </c>
      <c r="G12" s="10">
        <v>0</v>
      </c>
      <c r="H12" s="10">
        <f>F12*G12</f>
        <v>0</v>
      </c>
    </row>
    <row r="13" spans="1:8" ht="12.75">
      <c r="A13" s="8" t="s">
        <v>22</v>
      </c>
      <c r="B13" s="8" t="s">
        <v>23</v>
      </c>
      <c r="C13" s="8" t="s">
        <v>19</v>
      </c>
      <c r="D13" s="8" t="s">
        <v>24</v>
      </c>
      <c r="E13" s="9" t="s">
        <v>21</v>
      </c>
      <c r="F13" s="8">
        <v>28</v>
      </c>
      <c r="G13" s="10">
        <v>0</v>
      </c>
      <c r="H13" s="10">
        <f>F13*G13</f>
        <v>0</v>
      </c>
    </row>
    <row r="14" spans="1:8" ht="12.75">
      <c r="A14" s="8" t="s">
        <v>25</v>
      </c>
      <c r="B14" s="8" t="s">
        <v>26</v>
      </c>
      <c r="C14" s="8" t="s">
        <v>19</v>
      </c>
      <c r="D14" s="8" t="s">
        <v>27</v>
      </c>
      <c r="E14" s="9" t="s">
        <v>21</v>
      </c>
      <c r="F14" s="8">
        <v>45.75</v>
      </c>
      <c r="G14" s="10">
        <v>0</v>
      </c>
      <c r="H14" s="10">
        <f>F14*G14</f>
        <v>0</v>
      </c>
    </row>
    <row r="15" spans="1:8" ht="12.75">
      <c r="A15" s="8" t="s">
        <v>28</v>
      </c>
      <c r="B15" s="8" t="s">
        <v>29</v>
      </c>
      <c r="C15" s="8" t="s">
        <v>19</v>
      </c>
      <c r="D15" s="8" t="s">
        <v>30</v>
      </c>
      <c r="E15" s="9" t="s">
        <v>31</v>
      </c>
      <c r="F15" s="8">
        <v>10</v>
      </c>
      <c r="G15" s="10">
        <v>0</v>
      </c>
      <c r="H15" s="10">
        <f>F15*G15</f>
        <v>0</v>
      </c>
    </row>
    <row r="16" spans="1:8" ht="12.75">
      <c r="A16" s="8" t="s">
        <v>32</v>
      </c>
      <c r="B16" s="8" t="s">
        <v>18</v>
      </c>
      <c r="C16" s="8" t="s">
        <v>19</v>
      </c>
      <c r="D16" s="8" t="s">
        <v>33</v>
      </c>
      <c r="E16" s="9" t="s">
        <v>34</v>
      </c>
      <c r="F16" s="8">
        <v>2</v>
      </c>
      <c r="G16" s="10">
        <v>0</v>
      </c>
      <c r="H16" s="10">
        <f>F16*G16</f>
        <v>0</v>
      </c>
    </row>
    <row r="17" spans="1:8" ht="12.75">
      <c r="A17" s="8" t="s">
        <v>35</v>
      </c>
      <c r="B17" s="8" t="s">
        <v>36</v>
      </c>
      <c r="C17" s="8" t="s">
        <v>19</v>
      </c>
      <c r="D17" s="8" t="s">
        <v>37</v>
      </c>
      <c r="E17" s="9" t="s">
        <v>21</v>
      </c>
      <c r="F17" s="8">
        <v>525.4</v>
      </c>
      <c r="G17" s="10">
        <v>0</v>
      </c>
      <c r="H17" s="10">
        <f>F17*G17</f>
        <v>0</v>
      </c>
    </row>
    <row r="18" spans="1:8" ht="12.75">
      <c r="A18" s="8" t="s">
        <v>38</v>
      </c>
      <c r="B18" s="8" t="s">
        <v>39</v>
      </c>
      <c r="C18" s="8" t="s">
        <v>19</v>
      </c>
      <c r="D18" s="8" t="s">
        <v>40</v>
      </c>
      <c r="E18" s="9" t="s">
        <v>21</v>
      </c>
      <c r="F18" s="8">
        <v>525.4</v>
      </c>
      <c r="G18" s="10">
        <v>0</v>
      </c>
      <c r="H18" s="10">
        <f>F18*G18</f>
        <v>0</v>
      </c>
    </row>
    <row r="19" spans="1:8" ht="12.75">
      <c r="A19" s="8" t="s">
        <v>41</v>
      </c>
      <c r="B19" s="8" t="s">
        <v>18</v>
      </c>
      <c r="C19" s="8" t="s">
        <v>19</v>
      </c>
      <c r="D19" s="8" t="s">
        <v>42</v>
      </c>
      <c r="E19" s="9" t="s">
        <v>21</v>
      </c>
      <c r="F19" s="8">
        <v>525.4</v>
      </c>
      <c r="G19" s="10">
        <v>0</v>
      </c>
      <c r="H19" s="10">
        <f>F19*G19</f>
        <v>0</v>
      </c>
    </row>
    <row r="20" spans="1:8" ht="12.75">
      <c r="A20" s="8" t="s">
        <v>43</v>
      </c>
      <c r="B20" s="8" t="s">
        <v>44</v>
      </c>
      <c r="C20" s="8" t="s">
        <v>19</v>
      </c>
      <c r="D20" s="8" t="s">
        <v>45</v>
      </c>
      <c r="E20" s="9" t="s">
        <v>21</v>
      </c>
      <c r="F20" s="8">
        <v>291.92</v>
      </c>
      <c r="G20" s="10">
        <v>0</v>
      </c>
      <c r="H20" s="10">
        <f>F20*G20</f>
        <v>0</v>
      </c>
    </row>
    <row r="21" spans="1:8" ht="12.75">
      <c r="A21" s="8" t="s">
        <v>46</v>
      </c>
      <c r="B21" s="8" t="s">
        <v>47</v>
      </c>
      <c r="C21" s="8" t="s">
        <v>19</v>
      </c>
      <c r="D21" s="8" t="s">
        <v>48</v>
      </c>
      <c r="E21" s="9" t="s">
        <v>31</v>
      </c>
      <c r="F21" s="8">
        <v>479.4</v>
      </c>
      <c r="G21" s="10">
        <v>0</v>
      </c>
      <c r="H21" s="10">
        <f>F21*G21</f>
        <v>0</v>
      </c>
    </row>
    <row r="22" spans="1:8" ht="12.75">
      <c r="A22" s="8" t="s">
        <v>49</v>
      </c>
      <c r="B22" s="8" t="s">
        <v>18</v>
      </c>
      <c r="C22" s="8" t="s">
        <v>19</v>
      </c>
      <c r="D22" s="8" t="s">
        <v>50</v>
      </c>
      <c r="E22" s="9" t="s">
        <v>31</v>
      </c>
      <c r="F22" s="8">
        <v>29.4</v>
      </c>
      <c r="G22" s="10">
        <v>0</v>
      </c>
      <c r="H22" s="10">
        <f>F22*G22</f>
        <v>0</v>
      </c>
    </row>
    <row r="23" spans="1:8" ht="12.75">
      <c r="A23" s="8" t="s">
        <v>51</v>
      </c>
      <c r="B23" s="8" t="s">
        <v>52</v>
      </c>
      <c r="C23" s="8" t="s">
        <v>19</v>
      </c>
      <c r="D23" s="8" t="s">
        <v>53</v>
      </c>
      <c r="E23" s="9" t="s">
        <v>54</v>
      </c>
      <c r="F23" s="8">
        <v>1.06</v>
      </c>
      <c r="G23" s="10">
        <v>0</v>
      </c>
      <c r="H23" s="10">
        <f>F23*G23</f>
        <v>0</v>
      </c>
    </row>
    <row r="24" spans="1:8" ht="12.75">
      <c r="A24" s="8" t="s">
        <v>55</v>
      </c>
      <c r="B24" s="8" t="s">
        <v>56</v>
      </c>
      <c r="C24" s="8" t="s">
        <v>19</v>
      </c>
      <c r="D24" s="8" t="s">
        <v>57</v>
      </c>
      <c r="E24" s="9" t="s">
        <v>54</v>
      </c>
      <c r="F24" s="8">
        <v>2.85</v>
      </c>
      <c r="G24" s="10">
        <v>0</v>
      </c>
      <c r="H24" s="10">
        <f>F24*G24</f>
        <v>0</v>
      </c>
    </row>
    <row r="25" spans="1:8" ht="12.75">
      <c r="A25" s="8" t="s">
        <v>58</v>
      </c>
      <c r="B25" s="8" t="s">
        <v>59</v>
      </c>
      <c r="C25" s="8" t="s">
        <v>19</v>
      </c>
      <c r="D25" s="8" t="s">
        <v>60</v>
      </c>
      <c r="E25" s="9" t="s">
        <v>54</v>
      </c>
      <c r="F25" s="8">
        <v>316.2</v>
      </c>
      <c r="G25" s="10">
        <v>0</v>
      </c>
      <c r="H25" s="10">
        <f>F25*G25</f>
        <v>0</v>
      </c>
    </row>
    <row r="26" spans="1:8" ht="12.75">
      <c r="A26" s="8" t="s">
        <v>61</v>
      </c>
      <c r="B26" s="8" t="s">
        <v>62</v>
      </c>
      <c r="C26" s="8" t="s">
        <v>19</v>
      </c>
      <c r="D26" s="8" t="s">
        <v>63</v>
      </c>
      <c r="E26" s="9" t="s">
        <v>54</v>
      </c>
      <c r="F26" s="8">
        <v>58.38</v>
      </c>
      <c r="G26" s="10">
        <v>0</v>
      </c>
      <c r="H26" s="10">
        <f>F26*G26</f>
        <v>0</v>
      </c>
    </row>
    <row r="27" spans="1:8" ht="12.75">
      <c r="A27" s="8" t="s">
        <v>64</v>
      </c>
      <c r="B27" s="8" t="s">
        <v>65</v>
      </c>
      <c r="C27" s="8" t="s">
        <v>19</v>
      </c>
      <c r="D27" s="8" t="s">
        <v>66</v>
      </c>
      <c r="E27" s="9" t="s">
        <v>54</v>
      </c>
      <c r="F27" s="8">
        <v>50.62</v>
      </c>
      <c r="G27" s="10">
        <v>0</v>
      </c>
      <c r="H27" s="10">
        <f>F27*G27</f>
        <v>0</v>
      </c>
    </row>
    <row r="28" spans="1:8" ht="12.75" customHeight="1">
      <c r="A28" s="5" t="s">
        <v>67</v>
      </c>
      <c r="B28" s="5"/>
      <c r="C28" s="5"/>
      <c r="D28" s="5"/>
      <c r="E28" s="5"/>
      <c r="F28" s="5"/>
      <c r="G28" s="5"/>
      <c r="H28" s="10">
        <f>SUM(H12:H27)</f>
        <v>0</v>
      </c>
    </row>
    <row r="29" spans="1:8" ht="12.75" customHeight="1">
      <c r="A29" s="8">
        <v>2</v>
      </c>
      <c r="B29" s="8"/>
      <c r="C29" s="5" t="s">
        <v>68</v>
      </c>
      <c r="D29" s="5"/>
      <c r="E29" s="5"/>
      <c r="F29" s="5"/>
      <c r="G29" s="5"/>
      <c r="H29" s="5"/>
    </row>
    <row r="30" spans="1:8" ht="12.75">
      <c r="A30" s="8" t="s">
        <v>69</v>
      </c>
      <c r="B30" s="8" t="s">
        <v>18</v>
      </c>
      <c r="C30" s="8" t="s">
        <v>19</v>
      </c>
      <c r="D30" s="8" t="s">
        <v>70</v>
      </c>
      <c r="E30" s="9" t="s">
        <v>54</v>
      </c>
      <c r="F30" s="8">
        <v>109</v>
      </c>
      <c r="G30" s="10">
        <v>0</v>
      </c>
      <c r="H30" s="10">
        <f>F30*G30</f>
        <v>0</v>
      </c>
    </row>
    <row r="31" spans="1:8" ht="12.75">
      <c r="A31" s="8" t="s">
        <v>71</v>
      </c>
      <c r="B31" s="8" t="s">
        <v>72</v>
      </c>
      <c r="C31" s="8" t="s">
        <v>19</v>
      </c>
      <c r="D31" s="8" t="s">
        <v>73</v>
      </c>
      <c r="E31" s="9" t="s">
        <v>54</v>
      </c>
      <c r="F31" s="8">
        <v>76.3</v>
      </c>
      <c r="G31" s="10">
        <v>0</v>
      </c>
      <c r="H31" s="10">
        <f>F31*G31</f>
        <v>0</v>
      </c>
    </row>
    <row r="32" spans="1:8" ht="12.75">
      <c r="A32" s="8" t="s">
        <v>74</v>
      </c>
      <c r="B32" s="8" t="s">
        <v>75</v>
      </c>
      <c r="C32" s="8" t="s">
        <v>19</v>
      </c>
      <c r="D32" s="8" t="s">
        <v>76</v>
      </c>
      <c r="E32" s="9" t="s">
        <v>54</v>
      </c>
      <c r="F32" s="8">
        <v>32.7</v>
      </c>
      <c r="G32" s="10">
        <v>0</v>
      </c>
      <c r="H32" s="10">
        <f>F32*G32</f>
        <v>0</v>
      </c>
    </row>
    <row r="33" spans="1:8" ht="12.75">
      <c r="A33" s="8" t="s">
        <v>77</v>
      </c>
      <c r="B33" s="8" t="s">
        <v>78</v>
      </c>
      <c r="C33" s="8" t="s">
        <v>19</v>
      </c>
      <c r="D33" s="8" t="s">
        <v>79</v>
      </c>
      <c r="E33" s="9" t="s">
        <v>54</v>
      </c>
      <c r="F33" s="8">
        <v>32.7</v>
      </c>
      <c r="G33" s="10">
        <v>0</v>
      </c>
      <c r="H33" s="10">
        <f>F33*G33</f>
        <v>0</v>
      </c>
    </row>
    <row r="34" spans="1:8" ht="12.75" customHeight="1">
      <c r="A34" s="5" t="s">
        <v>80</v>
      </c>
      <c r="B34" s="5"/>
      <c r="C34" s="5"/>
      <c r="D34" s="5"/>
      <c r="E34" s="5"/>
      <c r="F34" s="5"/>
      <c r="G34" s="5"/>
      <c r="H34" s="10">
        <f>SUM(H30:H33)</f>
        <v>0</v>
      </c>
    </row>
    <row r="35" spans="1:8" ht="12.75" customHeight="1">
      <c r="A35" s="8">
        <v>3</v>
      </c>
      <c r="B35" s="8"/>
      <c r="C35" s="5" t="s">
        <v>81</v>
      </c>
      <c r="D35" s="5"/>
      <c r="E35" s="5"/>
      <c r="F35" s="5"/>
      <c r="G35" s="5"/>
      <c r="H35" s="5"/>
    </row>
    <row r="36" spans="1:8" ht="12.75">
      <c r="A36" s="8" t="s">
        <v>82</v>
      </c>
      <c r="B36" s="8" t="s">
        <v>83</v>
      </c>
      <c r="C36" s="8" t="s">
        <v>19</v>
      </c>
      <c r="D36" s="8" t="s">
        <v>84</v>
      </c>
      <c r="E36" s="9" t="s">
        <v>54</v>
      </c>
      <c r="F36" s="8">
        <v>493.09</v>
      </c>
      <c r="G36" s="10">
        <v>0</v>
      </c>
      <c r="H36" s="10">
        <f>F36*G36</f>
        <v>0</v>
      </c>
    </row>
    <row r="37" spans="1:8" ht="12.75">
      <c r="A37" s="8" t="s">
        <v>85</v>
      </c>
      <c r="B37" s="8" t="s">
        <v>86</v>
      </c>
      <c r="C37" s="8" t="s">
        <v>19</v>
      </c>
      <c r="D37" s="8" t="s">
        <v>87</v>
      </c>
      <c r="E37" s="9" t="s">
        <v>54</v>
      </c>
      <c r="F37" s="8">
        <v>493.09</v>
      </c>
      <c r="G37" s="10">
        <v>0</v>
      </c>
      <c r="H37" s="10">
        <f>F37*G37</f>
        <v>0</v>
      </c>
    </row>
    <row r="38" spans="1:8" ht="12.75">
      <c r="A38" s="8" t="s">
        <v>88</v>
      </c>
      <c r="B38" s="8" t="s">
        <v>89</v>
      </c>
      <c r="C38" s="8" t="s">
        <v>19</v>
      </c>
      <c r="D38" s="8" t="s">
        <v>90</v>
      </c>
      <c r="E38" s="9" t="s">
        <v>54</v>
      </c>
      <c r="F38" s="8">
        <v>493.09</v>
      </c>
      <c r="G38" s="10">
        <v>0</v>
      </c>
      <c r="H38" s="10">
        <f>F38*G38</f>
        <v>0</v>
      </c>
    </row>
    <row r="39" spans="1:8" ht="12.75">
      <c r="A39" s="8" t="s">
        <v>91</v>
      </c>
      <c r="B39" s="8" t="s">
        <v>92</v>
      </c>
      <c r="C39" s="8" t="s">
        <v>19</v>
      </c>
      <c r="D39" s="8" t="s">
        <v>93</v>
      </c>
      <c r="E39" s="9" t="s">
        <v>94</v>
      </c>
      <c r="F39" s="8">
        <v>175.56</v>
      </c>
      <c r="G39" s="10">
        <v>0</v>
      </c>
      <c r="H39" s="10">
        <f>F39*G39</f>
        <v>0</v>
      </c>
    </row>
    <row r="40" spans="1:8" ht="12.75" customHeight="1">
      <c r="A40" s="5" t="s">
        <v>95</v>
      </c>
      <c r="B40" s="5"/>
      <c r="C40" s="5"/>
      <c r="D40" s="5"/>
      <c r="E40" s="5"/>
      <c r="F40" s="5"/>
      <c r="G40" s="5"/>
      <c r="H40" s="10">
        <f>SUM(H36:H39)</f>
        <v>0</v>
      </c>
    </row>
    <row r="41" spans="1:8" ht="12.75" customHeight="1">
      <c r="A41" s="5" t="s">
        <v>96</v>
      </c>
      <c r="B41" s="5"/>
      <c r="C41" s="5"/>
      <c r="D41" s="5"/>
      <c r="E41" s="5"/>
      <c r="F41" s="5"/>
      <c r="G41" s="10">
        <f>SUM(H40,H34,H28)</f>
        <v>0</v>
      </c>
      <c r="H41" s="10"/>
    </row>
  </sheetData>
  <sheetProtection selectLockedCells="1" selectUnlockedCells="1"/>
  <mergeCells count="16">
    <mergeCell ref="A1:H1"/>
    <mergeCell ref="A2:H2"/>
    <mergeCell ref="A3:H3"/>
    <mergeCell ref="A4:H4"/>
    <mergeCell ref="A5:H5"/>
    <mergeCell ref="A6:H6"/>
    <mergeCell ref="A7:H7"/>
    <mergeCell ref="A8:H8"/>
    <mergeCell ref="C11:H11"/>
    <mergeCell ref="A28:G28"/>
    <mergeCell ref="C29:H29"/>
    <mergeCell ref="A34:G34"/>
    <mergeCell ref="C35:H35"/>
    <mergeCell ref="A40:G40"/>
    <mergeCell ref="A41:F41"/>
    <mergeCell ref="G41:H4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Walkowiak</dc:creator>
  <cp:keywords/>
  <dc:description/>
  <cp:lastModifiedBy/>
  <dcterms:created xsi:type="dcterms:W3CDTF">2010-11-29T10:20:48Z</dcterms:created>
  <dcterms:modified xsi:type="dcterms:W3CDTF">2013-05-13T15:03:13Z</dcterms:modified>
  <cp:category/>
  <cp:version/>
  <cp:contentType/>
  <cp:contentStatus/>
  <cp:revision>36</cp:revision>
</cp:coreProperties>
</file>