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2021\Zał.excel\"/>
    </mc:Choice>
  </mc:AlternateContent>
  <xr:revisionPtr revIDLastSave="0" documentId="13_ncr:1_{BC1B783A-EF94-44F2-9BC3-16ED001AB92B}" xr6:coauthVersionLast="45" xr6:coauthVersionMax="45" xr10:uidLastSave="{00000000-0000-0000-0000-000000000000}"/>
  <bookViews>
    <workbookView xWindow="-120" yWindow="-120" windowWidth="29040" windowHeight="15840" xr2:uid="{97A3E539-F460-4E5B-B33D-509FBAF31D9F}"/>
  </bookViews>
  <sheets>
    <sheet name="Z-3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1" l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H74" i="1" l="1"/>
  <c r="J74" i="1" s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J23" i="1" l="1"/>
  <c r="J27" i="1"/>
  <c r="K27" i="1" s="1"/>
  <c r="J31" i="1"/>
  <c r="K31" i="1"/>
  <c r="J35" i="1"/>
  <c r="K35" i="1" s="1"/>
  <c r="J39" i="1"/>
  <c r="K39" i="1"/>
  <c r="J43" i="1"/>
  <c r="K43" i="1" s="1"/>
  <c r="J47" i="1"/>
  <c r="K47" i="1"/>
  <c r="J51" i="1"/>
  <c r="K51" i="1" s="1"/>
  <c r="J55" i="1"/>
  <c r="K55" i="1"/>
  <c r="J59" i="1"/>
  <c r="K59" i="1" s="1"/>
  <c r="J63" i="1"/>
  <c r="K63" i="1"/>
  <c r="J67" i="1"/>
  <c r="K67" i="1" s="1"/>
  <c r="J71" i="1"/>
  <c r="K71" i="1"/>
  <c r="J24" i="1"/>
  <c r="K24" i="1" s="1"/>
  <c r="J28" i="1"/>
  <c r="K28" i="1" s="1"/>
  <c r="J32" i="1"/>
  <c r="K32" i="1"/>
  <c r="J36" i="1"/>
  <c r="K36" i="1" s="1"/>
  <c r="J40" i="1"/>
  <c r="K40" i="1"/>
  <c r="J44" i="1"/>
  <c r="K44" i="1" s="1"/>
  <c r="J48" i="1"/>
  <c r="K48" i="1"/>
  <c r="J52" i="1"/>
  <c r="K52" i="1" s="1"/>
  <c r="J56" i="1"/>
  <c r="K56" i="1" s="1"/>
  <c r="J60" i="1"/>
  <c r="K60" i="1" s="1"/>
  <c r="J64" i="1"/>
  <c r="K64" i="1"/>
  <c r="J68" i="1"/>
  <c r="K68" i="1" s="1"/>
  <c r="J72" i="1"/>
  <c r="K72" i="1"/>
  <c r="H75" i="1"/>
  <c r="J25" i="1"/>
  <c r="K25" i="1" s="1"/>
  <c r="J29" i="1"/>
  <c r="K29" i="1"/>
  <c r="J33" i="1"/>
  <c r="K33" i="1" s="1"/>
  <c r="J37" i="1"/>
  <c r="K37" i="1" s="1"/>
  <c r="J41" i="1"/>
  <c r="K41" i="1" s="1"/>
  <c r="J45" i="1"/>
  <c r="K45" i="1"/>
  <c r="J49" i="1"/>
  <c r="K49" i="1" s="1"/>
  <c r="J53" i="1"/>
  <c r="K53" i="1" s="1"/>
  <c r="J57" i="1"/>
  <c r="K57" i="1" s="1"/>
  <c r="J61" i="1"/>
  <c r="K61" i="1" s="1"/>
  <c r="J65" i="1"/>
  <c r="K65" i="1" s="1"/>
  <c r="J69" i="1"/>
  <c r="K69" i="1" s="1"/>
  <c r="J73" i="1"/>
  <c r="K73" i="1" s="1"/>
  <c r="J26" i="1"/>
  <c r="K26" i="1" s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J58" i="1"/>
  <c r="K58" i="1" s="1"/>
  <c r="J62" i="1"/>
  <c r="K62" i="1" s="1"/>
  <c r="J66" i="1"/>
  <c r="K66" i="1" s="1"/>
  <c r="J70" i="1"/>
  <c r="K70" i="1" s="1"/>
  <c r="K74" i="1"/>
  <c r="J75" i="1" l="1"/>
  <c r="K23" i="1"/>
  <c r="K75" i="1" s="1"/>
</calcChain>
</file>

<file path=xl/sharedStrings.xml><?xml version="1.0" encoding="utf-8"?>
<sst xmlns="http://schemas.openxmlformats.org/spreadsheetml/2006/main" count="207" uniqueCount="142">
  <si>
    <t>Załącznik nr 3A Formularza ofertowego</t>
  </si>
  <si>
    <t>Część III zamówienia</t>
  </si>
  <si>
    <t>Zestawienie rodzajowo – ilościowe na dostawę warzyw, ziemniaków i owoców</t>
  </si>
  <si>
    <t>………………………………………………..</t>
  </si>
  <si>
    <t xml:space="preserve">        (nazwa Wykonawcy)</t>
  </si>
  <si>
    <t xml:space="preserve">Część III zamówienia – warzywa, ziemniaki i owoce </t>
  </si>
  <si>
    <t>Lp.</t>
  </si>
  <si>
    <t>Nazwa</t>
  </si>
  <si>
    <t>j. m.</t>
  </si>
  <si>
    <t>W tym</t>
  </si>
  <si>
    <t>Wartość</t>
  </si>
  <si>
    <t xml:space="preserve"> netto</t>
  </si>
  <si>
    <t>Samorządowe</t>
  </si>
  <si>
    <t>Lubuskim</t>
  </si>
  <si>
    <t>Przedszkole</t>
  </si>
  <si>
    <t>Publiczne</t>
  </si>
  <si>
    <t>1.</t>
  </si>
  <si>
    <t>Arbuz</t>
  </si>
  <si>
    <t>Kg</t>
  </si>
  <si>
    <t>2.</t>
  </si>
  <si>
    <t>Banan</t>
  </si>
  <si>
    <t>3.</t>
  </si>
  <si>
    <t>Borówka luz</t>
  </si>
  <si>
    <t>4.</t>
  </si>
  <si>
    <t>Szt.</t>
  </si>
  <si>
    <t>5.</t>
  </si>
  <si>
    <t>Botwinka – pęczek</t>
  </si>
  <si>
    <t>6.</t>
  </si>
  <si>
    <t>Brzoskwinia</t>
  </si>
  <si>
    <t>7.</t>
  </si>
  <si>
    <t>Burak</t>
  </si>
  <si>
    <t>8.</t>
  </si>
  <si>
    <t>Cebula</t>
  </si>
  <si>
    <t>9.</t>
  </si>
  <si>
    <t>Cebula czerwona</t>
  </si>
  <si>
    <t>10.</t>
  </si>
  <si>
    <t>Cytryna</t>
  </si>
  <si>
    <t>11.</t>
  </si>
  <si>
    <t>Czosnek</t>
  </si>
  <si>
    <t>12.</t>
  </si>
  <si>
    <t>13.</t>
  </si>
  <si>
    <t>Fasola Jaś drobna</t>
  </si>
  <si>
    <t>14.</t>
  </si>
  <si>
    <t>Fasolka szparagowa żółta</t>
  </si>
  <si>
    <t>15.</t>
  </si>
  <si>
    <t>Groch łuskany połówki</t>
  </si>
  <si>
    <t>16.</t>
  </si>
  <si>
    <t>Gruszka</t>
  </si>
  <si>
    <t>17.</t>
  </si>
  <si>
    <t>Jabłko</t>
  </si>
  <si>
    <t>18.</t>
  </si>
  <si>
    <t>Kalafior</t>
  </si>
  <si>
    <t>19.</t>
  </si>
  <si>
    <t>Kapusta biała główka</t>
  </si>
  <si>
    <t>20.</t>
  </si>
  <si>
    <t>21.</t>
  </si>
  <si>
    <t>Kapusta kwaszona</t>
  </si>
  <si>
    <t>22.</t>
  </si>
  <si>
    <t>Kapusta czerwona główka</t>
  </si>
  <si>
    <t>23.</t>
  </si>
  <si>
    <t>24.</t>
  </si>
  <si>
    <t>Kapusta młoda główka</t>
  </si>
  <si>
    <t>25.</t>
  </si>
  <si>
    <t>Kapusta pekińska główka</t>
  </si>
  <si>
    <t>26.</t>
  </si>
  <si>
    <t>27.</t>
  </si>
  <si>
    <t>28.</t>
  </si>
  <si>
    <t>29.</t>
  </si>
  <si>
    <t>Kiwi</t>
  </si>
  <si>
    <t>30.</t>
  </si>
  <si>
    <t>Koperek – pęczek</t>
  </si>
  <si>
    <t>31.</t>
  </si>
  <si>
    <t>Malina</t>
  </si>
  <si>
    <t>32.</t>
  </si>
  <si>
    <t>Mandarynka</t>
  </si>
  <si>
    <t>33.</t>
  </si>
  <si>
    <t>Marchew</t>
  </si>
  <si>
    <t>34.</t>
  </si>
  <si>
    <t>Morela suszona</t>
  </si>
  <si>
    <t>35.</t>
  </si>
  <si>
    <t>Mieszanka owoców suszonych</t>
  </si>
  <si>
    <t>36.</t>
  </si>
  <si>
    <t>Natka pietruszki – pęczek</t>
  </si>
  <si>
    <t>37.</t>
  </si>
  <si>
    <t>Nektaryna</t>
  </si>
  <si>
    <t>38.</t>
  </si>
  <si>
    <t>39.</t>
  </si>
  <si>
    <t>Ogórek małosolny</t>
  </si>
  <si>
    <t>40.</t>
  </si>
  <si>
    <t>Ogórek świeży</t>
  </si>
  <si>
    <t>41.</t>
  </si>
  <si>
    <t>Ogórek kwaszony</t>
  </si>
  <si>
    <t>42.</t>
  </si>
  <si>
    <t>43.</t>
  </si>
  <si>
    <t>Pieczarka</t>
  </si>
  <si>
    <t>44.</t>
  </si>
  <si>
    <t>Pietruszka korzeń</t>
  </si>
  <si>
    <t>45.</t>
  </si>
  <si>
    <t>Pomarańcza</t>
  </si>
  <si>
    <t>46.</t>
  </si>
  <si>
    <t>Pomidor</t>
  </si>
  <si>
    <t>47.</t>
  </si>
  <si>
    <t>Por</t>
  </si>
  <si>
    <t>48.</t>
  </si>
  <si>
    <t>Rabarbar</t>
  </si>
  <si>
    <t>49.</t>
  </si>
  <si>
    <t>Rzepa biała</t>
  </si>
  <si>
    <t>50.</t>
  </si>
  <si>
    <t>Rzepa czarna</t>
  </si>
  <si>
    <t>51.</t>
  </si>
  <si>
    <t>Rzodkiewka czerwona – pęczek</t>
  </si>
  <si>
    <t>52.</t>
  </si>
  <si>
    <t>Sałata zielona główka</t>
  </si>
  <si>
    <t>Seler</t>
  </si>
  <si>
    <t>Szczypiorek – pęczek</t>
  </si>
  <si>
    <t>Truskawka</t>
  </si>
  <si>
    <t>Ziemniak</t>
  </si>
  <si>
    <t>Ziemniak młody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</si>
  <si>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</si>
  <si>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</si>
  <si>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Maksymalna</t>
  </si>
  <si>
    <t xml:space="preserve"> ilość</t>
  </si>
  <si>
    <t>razem</t>
  </si>
  <si>
    <t>Szkoła Podstawowa</t>
  </si>
  <si>
    <t xml:space="preserve">Cena </t>
  </si>
  <si>
    <t xml:space="preserve">Wartość </t>
  </si>
  <si>
    <t xml:space="preserve">Stawka </t>
  </si>
  <si>
    <t>w Ośnie</t>
  </si>
  <si>
    <t>jedn.</t>
  </si>
  <si>
    <t>netto</t>
  </si>
  <si>
    <t xml:space="preserve">podatku </t>
  </si>
  <si>
    <t xml:space="preserve"> brutto 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</si>
  <si>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</si>
  <si>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</si>
  <si>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</si>
  <si>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</si>
  <si>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</si>
  <si>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</si>
  <si>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</si>
  <si>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</si>
  <si>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(pieczęć i podpis Wykonawcy  lub osoby upoważnionej)</t>
  </si>
  <si>
    <t>Papryka świeża strąki różne rodzaje:
 czerwona, zielona, żółta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</si>
</sst>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" fontId="0" fillId="0" borderId="1" xfId="0" applyNumberFormat="1" applyBorder="1" applyProtection="1"/>
    <xf numFmtId="4" fontId="1" fillId="0" borderId="5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1" fontId="2" fillId="0" borderId="1" xfId="0" applyNumberFormat="1" applyFont="1" applyBorder="1" applyProtection="1"/>
    <xf numFmtId="4" fontId="0" fillId="0" borderId="0" xfId="0" applyNumberForma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6249-A3CF-4F47-953F-5F2EE78F6EE6}">
  <dimension ref="A1:K87"/>
  <sheetViews>
    <sheetView tabSelected="1" zoomScaleNormal="100" workbookViewId="0">
      <selection activeCell="H11" sqref="H11"/>
    </sheetView>
  </sheetViews>
  <sheetFormatPr defaultRowHeight="15" x14ac:dyDescent="0.25"/>
  <cols>
    <col min="1" max="1" width="4" style="1" customWidth="1"/>
    <col min="2" max="2" width="32.85546875" style="1" customWidth="1"/>
    <col min="3" max="3" width="4.28515625" style="1" customWidth="1"/>
    <col min="4" max="4" width="9.42578125" style="1" customWidth="1"/>
    <col min="5" max="5" width="14.140625" style="1" customWidth="1"/>
    <col min="6" max="6" width="11.28515625" style="1" customWidth="1"/>
    <col min="7" max="7" width="12" style="1" customWidth="1"/>
    <col min="8" max="8" width="12.140625" style="1" customWidth="1"/>
    <col min="9" max="9" width="8" style="1" customWidth="1"/>
    <col min="10" max="10" width="11" style="1" customWidth="1"/>
    <col min="11" max="11" width="13" style="1" customWidth="1"/>
    <col min="12" max="16384" width="9.140625" style="1"/>
  </cols>
  <sheetData>
    <row r="1" spans="1:11" x14ac:dyDescent="0.25">
      <c r="A1" s="9"/>
      <c r="B1" s="9"/>
      <c r="C1" s="9"/>
      <c r="D1" s="9"/>
      <c r="E1" s="9" t="s">
        <v>0</v>
      </c>
      <c r="F1" s="9"/>
      <c r="G1" s="9"/>
      <c r="H1" s="9"/>
      <c r="I1" s="9"/>
      <c r="J1" s="9"/>
      <c r="K1" s="9"/>
    </row>
    <row r="2" spans="1:11" x14ac:dyDescent="0.25">
      <c r="A2" s="9"/>
      <c r="B2" s="9"/>
      <c r="C2" s="9"/>
      <c r="D2" s="9"/>
      <c r="E2" s="9" t="s">
        <v>1</v>
      </c>
      <c r="F2" s="9"/>
      <c r="G2" s="9"/>
      <c r="H2" s="9"/>
      <c r="I2" s="9"/>
      <c r="J2" s="9"/>
      <c r="K2" s="9"/>
    </row>
    <row r="3" spans="1:11" x14ac:dyDescent="0.25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9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9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6</v>
      </c>
      <c r="B15" s="10" t="s">
        <v>7</v>
      </c>
      <c r="C15" s="10" t="s">
        <v>8</v>
      </c>
      <c r="D15" s="10" t="s">
        <v>120</v>
      </c>
      <c r="E15" s="25" t="s">
        <v>9</v>
      </c>
      <c r="F15" s="26"/>
      <c r="G15" s="27"/>
      <c r="H15" s="27"/>
      <c r="I15" s="27"/>
      <c r="J15" s="10"/>
      <c r="K15" s="10"/>
    </row>
    <row r="16" spans="1:11" x14ac:dyDescent="0.25">
      <c r="A16" s="11"/>
      <c r="B16" s="11"/>
      <c r="C16" s="11"/>
      <c r="D16" s="11" t="s">
        <v>121</v>
      </c>
      <c r="E16" s="12"/>
      <c r="F16" s="13"/>
      <c r="G16" s="18"/>
      <c r="H16" s="18"/>
      <c r="I16" s="18"/>
      <c r="J16" s="11"/>
      <c r="K16" s="11"/>
    </row>
    <row r="17" spans="1:11" x14ac:dyDescent="0.25">
      <c r="A17" s="11"/>
      <c r="B17" s="11"/>
      <c r="C17" s="11"/>
      <c r="D17" s="11" t="s">
        <v>122</v>
      </c>
      <c r="E17" s="10" t="s">
        <v>123</v>
      </c>
      <c r="F17" s="10" t="s">
        <v>12</v>
      </c>
      <c r="G17" s="18" t="s">
        <v>124</v>
      </c>
      <c r="H17" s="18" t="s">
        <v>125</v>
      </c>
      <c r="I17" s="18" t="s">
        <v>126</v>
      </c>
      <c r="J17" s="11" t="s">
        <v>125</v>
      </c>
      <c r="K17" s="11" t="s">
        <v>10</v>
      </c>
    </row>
    <row r="18" spans="1:11" x14ac:dyDescent="0.25">
      <c r="A18" s="11"/>
      <c r="B18" s="11"/>
      <c r="C18" s="11"/>
      <c r="D18" s="11"/>
      <c r="E18" s="11" t="s">
        <v>127</v>
      </c>
      <c r="F18" s="11" t="s">
        <v>14</v>
      </c>
      <c r="G18" s="18" t="s">
        <v>128</v>
      </c>
      <c r="H18" s="18" t="s">
        <v>129</v>
      </c>
      <c r="I18" s="18" t="s">
        <v>130</v>
      </c>
      <c r="J18" s="11" t="s">
        <v>130</v>
      </c>
      <c r="K18" s="11" t="s">
        <v>131</v>
      </c>
    </row>
    <row r="19" spans="1:11" x14ac:dyDescent="0.25">
      <c r="A19" s="11"/>
      <c r="B19" s="11"/>
      <c r="C19" s="11"/>
      <c r="D19" s="11"/>
      <c r="E19" s="11" t="s">
        <v>13</v>
      </c>
      <c r="F19" s="11" t="s">
        <v>15</v>
      </c>
      <c r="G19" s="18" t="s">
        <v>11</v>
      </c>
      <c r="H19" s="18" t="s">
        <v>132</v>
      </c>
      <c r="I19" s="18" t="s">
        <v>133</v>
      </c>
      <c r="J19" s="11" t="s">
        <v>133</v>
      </c>
      <c r="K19" s="11" t="s">
        <v>134</v>
      </c>
    </row>
    <row r="20" spans="1:11" x14ac:dyDescent="0.25">
      <c r="A20" s="11"/>
      <c r="B20" s="11"/>
      <c r="C20" s="11"/>
      <c r="D20" s="11"/>
      <c r="E20" s="11"/>
      <c r="F20" s="11" t="s">
        <v>127</v>
      </c>
      <c r="G20" s="18"/>
      <c r="H20" s="18"/>
      <c r="I20" s="18"/>
      <c r="J20" s="11"/>
      <c r="K20" s="11"/>
    </row>
    <row r="21" spans="1:11" x14ac:dyDescent="0.25">
      <c r="A21" s="14"/>
      <c r="B21" s="14"/>
      <c r="C21" s="14"/>
      <c r="D21" s="14"/>
      <c r="E21" s="14"/>
      <c r="F21" s="14" t="s">
        <v>13</v>
      </c>
      <c r="G21" s="19"/>
      <c r="H21" s="19"/>
      <c r="I21" s="19"/>
      <c r="J21" s="14"/>
      <c r="K21" s="14"/>
    </row>
    <row r="22" spans="1:11" x14ac:dyDescent="0.25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20">
        <v>7</v>
      </c>
      <c r="H22" s="20">
        <v>8</v>
      </c>
      <c r="I22" s="28">
        <v>9</v>
      </c>
      <c r="J22" s="20">
        <v>10</v>
      </c>
      <c r="K22" s="20">
        <v>11</v>
      </c>
    </row>
    <row r="23" spans="1:11" x14ac:dyDescent="0.25">
      <c r="A23" s="16" t="s">
        <v>16</v>
      </c>
      <c r="B23" s="16" t="s">
        <v>17</v>
      </c>
      <c r="C23" s="16" t="s">
        <v>18</v>
      </c>
      <c r="D23" s="16">
        <f>E23+F23</f>
        <v>150</v>
      </c>
      <c r="E23" s="17">
        <v>0</v>
      </c>
      <c r="F23" s="17">
        <v>150</v>
      </c>
      <c r="G23" s="2"/>
      <c r="H23" s="21">
        <f>ROUND((D23*G23),2)</f>
        <v>0</v>
      </c>
      <c r="I23" s="3"/>
      <c r="J23" s="21">
        <f>ROUND((H23*I23),2)</f>
        <v>0</v>
      </c>
      <c r="K23" s="21">
        <f>ROUND((H23+J23),2)</f>
        <v>0</v>
      </c>
    </row>
    <row r="24" spans="1:11" x14ac:dyDescent="0.25">
      <c r="A24" s="16" t="s">
        <v>19</v>
      </c>
      <c r="B24" s="16" t="s">
        <v>20</v>
      </c>
      <c r="C24" s="16" t="s">
        <v>18</v>
      </c>
      <c r="D24" s="16">
        <f t="shared" ref="D24:D74" si="0">E24+F24</f>
        <v>1700</v>
      </c>
      <c r="E24" s="17">
        <v>1200</v>
      </c>
      <c r="F24" s="17">
        <v>500</v>
      </c>
      <c r="G24" s="2"/>
      <c r="H24" s="21">
        <f t="shared" ref="H24:H74" si="1">ROUND((D24*G24),2)</f>
        <v>0</v>
      </c>
      <c r="I24" s="3"/>
      <c r="J24" s="21">
        <f t="shared" ref="J24:J74" si="2">ROUND((H24*I24),2)</f>
        <v>0</v>
      </c>
      <c r="K24" s="21">
        <f t="shared" ref="K24:K74" si="3">ROUND((H24+J24),2)</f>
        <v>0</v>
      </c>
    </row>
    <row r="25" spans="1:11" x14ac:dyDescent="0.25">
      <c r="A25" s="16" t="s">
        <v>21</v>
      </c>
      <c r="B25" s="16" t="s">
        <v>22</v>
      </c>
      <c r="C25" s="16" t="s">
        <v>18</v>
      </c>
      <c r="D25" s="16">
        <f t="shared" si="0"/>
        <v>50</v>
      </c>
      <c r="E25" s="17">
        <v>0</v>
      </c>
      <c r="F25" s="17">
        <v>50</v>
      </c>
      <c r="G25" s="2"/>
      <c r="H25" s="21">
        <f t="shared" si="1"/>
        <v>0</v>
      </c>
      <c r="I25" s="3"/>
      <c r="J25" s="21">
        <f t="shared" si="2"/>
        <v>0</v>
      </c>
      <c r="K25" s="21">
        <f t="shared" si="3"/>
        <v>0</v>
      </c>
    </row>
    <row r="26" spans="1:11" x14ac:dyDescent="0.25">
      <c r="A26" s="16" t="s">
        <v>23</v>
      </c>
      <c r="B26" s="16" t="s">
        <v>26</v>
      </c>
      <c r="C26" s="16" t="s">
        <v>24</v>
      </c>
      <c r="D26" s="16">
        <f t="shared" si="0"/>
        <v>100</v>
      </c>
      <c r="E26" s="17">
        <v>100</v>
      </c>
      <c r="F26" s="17">
        <v>0</v>
      </c>
      <c r="G26" s="2"/>
      <c r="H26" s="21">
        <f t="shared" si="1"/>
        <v>0</v>
      </c>
      <c r="I26" s="3"/>
      <c r="J26" s="21">
        <f t="shared" si="2"/>
        <v>0</v>
      </c>
      <c r="K26" s="21">
        <f t="shared" si="3"/>
        <v>0</v>
      </c>
    </row>
    <row r="27" spans="1:11" x14ac:dyDescent="0.25">
      <c r="A27" s="16" t="s">
        <v>25</v>
      </c>
      <c r="B27" s="16" t="s">
        <v>28</v>
      </c>
      <c r="C27" s="16" t="s">
        <v>18</v>
      </c>
      <c r="D27" s="16">
        <f t="shared" si="0"/>
        <v>330</v>
      </c>
      <c r="E27" s="17">
        <v>300</v>
      </c>
      <c r="F27" s="17">
        <v>30</v>
      </c>
      <c r="G27" s="2"/>
      <c r="H27" s="21">
        <f t="shared" si="1"/>
        <v>0</v>
      </c>
      <c r="I27" s="3"/>
      <c r="J27" s="21">
        <f t="shared" si="2"/>
        <v>0</v>
      </c>
      <c r="K27" s="21">
        <f t="shared" si="3"/>
        <v>0</v>
      </c>
    </row>
    <row r="28" spans="1:11" x14ac:dyDescent="0.25">
      <c r="A28" s="16" t="s">
        <v>27</v>
      </c>
      <c r="B28" s="16" t="s">
        <v>30</v>
      </c>
      <c r="C28" s="16" t="s">
        <v>18</v>
      </c>
      <c r="D28" s="16">
        <f t="shared" si="0"/>
        <v>2000</v>
      </c>
      <c r="E28" s="17">
        <v>2000</v>
      </c>
      <c r="F28" s="17">
        <v>0</v>
      </c>
      <c r="G28" s="2"/>
      <c r="H28" s="21">
        <f t="shared" si="1"/>
        <v>0</v>
      </c>
      <c r="I28" s="3"/>
      <c r="J28" s="21">
        <f t="shared" si="2"/>
        <v>0</v>
      </c>
      <c r="K28" s="21">
        <f t="shared" si="3"/>
        <v>0</v>
      </c>
    </row>
    <row r="29" spans="1:11" x14ac:dyDescent="0.25">
      <c r="A29" s="16" t="s">
        <v>29</v>
      </c>
      <c r="B29" s="16" t="s">
        <v>32</v>
      </c>
      <c r="C29" s="16" t="s">
        <v>18</v>
      </c>
      <c r="D29" s="16">
        <f t="shared" si="0"/>
        <v>503</v>
      </c>
      <c r="E29" s="17">
        <v>500</v>
      </c>
      <c r="F29" s="17">
        <v>3</v>
      </c>
      <c r="G29" s="2"/>
      <c r="H29" s="21">
        <f t="shared" si="1"/>
        <v>0</v>
      </c>
      <c r="I29" s="3"/>
      <c r="J29" s="21">
        <f t="shared" si="2"/>
        <v>0</v>
      </c>
      <c r="K29" s="21">
        <f t="shared" si="3"/>
        <v>0</v>
      </c>
    </row>
    <row r="30" spans="1:11" x14ac:dyDescent="0.25">
      <c r="A30" s="16" t="s">
        <v>31</v>
      </c>
      <c r="B30" s="16" t="s">
        <v>34</v>
      </c>
      <c r="C30" s="16" t="s">
        <v>18</v>
      </c>
      <c r="D30" s="16">
        <f t="shared" si="0"/>
        <v>22</v>
      </c>
      <c r="E30" s="17">
        <v>20</v>
      </c>
      <c r="F30" s="17">
        <v>2</v>
      </c>
      <c r="G30" s="2"/>
      <c r="H30" s="21">
        <f t="shared" si="1"/>
        <v>0</v>
      </c>
      <c r="I30" s="3"/>
      <c r="J30" s="21">
        <f t="shared" si="2"/>
        <v>0</v>
      </c>
      <c r="K30" s="21">
        <f t="shared" si="3"/>
        <v>0</v>
      </c>
    </row>
    <row r="31" spans="1:11" x14ac:dyDescent="0.25">
      <c r="A31" s="16" t="s">
        <v>33</v>
      </c>
      <c r="B31" s="16" t="s">
        <v>36</v>
      </c>
      <c r="C31" s="16" t="s">
        <v>18</v>
      </c>
      <c r="D31" s="16">
        <f t="shared" si="0"/>
        <v>130</v>
      </c>
      <c r="E31" s="17">
        <v>100</v>
      </c>
      <c r="F31" s="17">
        <v>30</v>
      </c>
      <c r="G31" s="2"/>
      <c r="H31" s="21">
        <f t="shared" si="1"/>
        <v>0</v>
      </c>
      <c r="I31" s="3"/>
      <c r="J31" s="21">
        <f t="shared" si="2"/>
        <v>0</v>
      </c>
      <c r="K31" s="21">
        <f t="shared" si="3"/>
        <v>0</v>
      </c>
    </row>
    <row r="32" spans="1:11" x14ac:dyDescent="0.25">
      <c r="A32" s="16" t="s">
        <v>35</v>
      </c>
      <c r="B32" s="16" t="s">
        <v>38</v>
      </c>
      <c r="C32" s="16" t="s">
        <v>24</v>
      </c>
      <c r="D32" s="16">
        <f t="shared" si="0"/>
        <v>410</v>
      </c>
      <c r="E32" s="17">
        <v>400</v>
      </c>
      <c r="F32" s="17">
        <v>10</v>
      </c>
      <c r="G32" s="2"/>
      <c r="H32" s="21">
        <f t="shared" si="1"/>
        <v>0</v>
      </c>
      <c r="I32" s="3"/>
      <c r="J32" s="21">
        <f t="shared" si="2"/>
        <v>0</v>
      </c>
      <c r="K32" s="21">
        <f t="shared" si="3"/>
        <v>0</v>
      </c>
    </row>
    <row r="33" spans="1:11" x14ac:dyDescent="0.25">
      <c r="A33" s="16" t="s">
        <v>37</v>
      </c>
      <c r="B33" s="16" t="s">
        <v>41</v>
      </c>
      <c r="C33" s="16" t="s">
        <v>18</v>
      </c>
      <c r="D33" s="16">
        <f t="shared" si="0"/>
        <v>500</v>
      </c>
      <c r="E33" s="17">
        <v>500</v>
      </c>
      <c r="F33" s="17">
        <v>0</v>
      </c>
      <c r="G33" s="2"/>
      <c r="H33" s="21">
        <f t="shared" si="1"/>
        <v>0</v>
      </c>
      <c r="I33" s="3"/>
      <c r="J33" s="21">
        <f t="shared" si="2"/>
        <v>0</v>
      </c>
      <c r="K33" s="21">
        <f t="shared" si="3"/>
        <v>0</v>
      </c>
    </row>
    <row r="34" spans="1:11" x14ac:dyDescent="0.25">
      <c r="A34" s="16" t="s">
        <v>39</v>
      </c>
      <c r="B34" s="16" t="s">
        <v>43</v>
      </c>
      <c r="C34" s="16" t="s">
        <v>18</v>
      </c>
      <c r="D34" s="16">
        <f t="shared" si="0"/>
        <v>50</v>
      </c>
      <c r="E34" s="17">
        <v>50</v>
      </c>
      <c r="F34" s="17">
        <v>0</v>
      </c>
      <c r="G34" s="2"/>
      <c r="H34" s="21">
        <f t="shared" si="1"/>
        <v>0</v>
      </c>
      <c r="I34" s="3"/>
      <c r="J34" s="21">
        <f t="shared" si="2"/>
        <v>0</v>
      </c>
      <c r="K34" s="21">
        <f t="shared" si="3"/>
        <v>0</v>
      </c>
    </row>
    <row r="35" spans="1:11" x14ac:dyDescent="0.25">
      <c r="A35" s="16" t="s">
        <v>40</v>
      </c>
      <c r="B35" s="16" t="s">
        <v>45</v>
      </c>
      <c r="C35" s="16" t="s">
        <v>18</v>
      </c>
      <c r="D35" s="16">
        <f t="shared" si="0"/>
        <v>250</v>
      </c>
      <c r="E35" s="17">
        <v>250</v>
      </c>
      <c r="F35" s="17">
        <v>0</v>
      </c>
      <c r="G35" s="2"/>
      <c r="H35" s="21">
        <f t="shared" si="1"/>
        <v>0</v>
      </c>
      <c r="I35" s="3"/>
      <c r="J35" s="21">
        <f t="shared" si="2"/>
        <v>0</v>
      </c>
      <c r="K35" s="21">
        <f t="shared" si="3"/>
        <v>0</v>
      </c>
    </row>
    <row r="36" spans="1:11" x14ac:dyDescent="0.25">
      <c r="A36" s="16" t="s">
        <v>42</v>
      </c>
      <c r="B36" s="16" t="s">
        <v>47</v>
      </c>
      <c r="C36" s="16" t="s">
        <v>18</v>
      </c>
      <c r="D36" s="16">
        <f t="shared" si="0"/>
        <v>1800</v>
      </c>
      <c r="E36" s="17">
        <v>1500</v>
      </c>
      <c r="F36" s="17">
        <v>300</v>
      </c>
      <c r="G36" s="2"/>
      <c r="H36" s="21">
        <f t="shared" si="1"/>
        <v>0</v>
      </c>
      <c r="I36" s="3"/>
      <c r="J36" s="21">
        <f t="shared" si="2"/>
        <v>0</v>
      </c>
      <c r="K36" s="21">
        <f t="shared" si="3"/>
        <v>0</v>
      </c>
    </row>
    <row r="37" spans="1:11" x14ac:dyDescent="0.25">
      <c r="A37" s="16" t="s">
        <v>44</v>
      </c>
      <c r="B37" s="16" t="s">
        <v>49</v>
      </c>
      <c r="C37" s="16" t="s">
        <v>18</v>
      </c>
      <c r="D37" s="16">
        <f t="shared" si="0"/>
        <v>4300</v>
      </c>
      <c r="E37" s="17">
        <v>3000</v>
      </c>
      <c r="F37" s="17">
        <v>1300</v>
      </c>
      <c r="G37" s="2"/>
      <c r="H37" s="21">
        <f t="shared" si="1"/>
        <v>0</v>
      </c>
      <c r="I37" s="3"/>
      <c r="J37" s="21">
        <f t="shared" si="2"/>
        <v>0</v>
      </c>
      <c r="K37" s="21">
        <f t="shared" si="3"/>
        <v>0</v>
      </c>
    </row>
    <row r="38" spans="1:11" x14ac:dyDescent="0.25">
      <c r="A38" s="16" t="s">
        <v>46</v>
      </c>
      <c r="B38" s="16" t="s">
        <v>51</v>
      </c>
      <c r="C38" s="16" t="s">
        <v>24</v>
      </c>
      <c r="D38" s="16">
        <f t="shared" si="0"/>
        <v>30</v>
      </c>
      <c r="E38" s="17">
        <v>30</v>
      </c>
      <c r="F38" s="17">
        <v>0</v>
      </c>
      <c r="G38" s="2"/>
      <c r="H38" s="21">
        <f t="shared" si="1"/>
        <v>0</v>
      </c>
      <c r="I38" s="3"/>
      <c r="J38" s="21">
        <f t="shared" si="2"/>
        <v>0</v>
      </c>
      <c r="K38" s="21">
        <f t="shared" si="3"/>
        <v>0</v>
      </c>
    </row>
    <row r="39" spans="1:11" x14ac:dyDescent="0.25">
      <c r="A39" s="16" t="s">
        <v>48</v>
      </c>
      <c r="B39" s="16" t="s">
        <v>53</v>
      </c>
      <c r="C39" s="16" t="s">
        <v>18</v>
      </c>
      <c r="D39" s="16">
        <f t="shared" si="0"/>
        <v>2000</v>
      </c>
      <c r="E39" s="17">
        <v>2000</v>
      </c>
      <c r="F39" s="17">
        <v>0</v>
      </c>
      <c r="G39" s="2"/>
      <c r="H39" s="21">
        <f t="shared" si="1"/>
        <v>0</v>
      </c>
      <c r="I39" s="3"/>
      <c r="J39" s="21">
        <f t="shared" si="2"/>
        <v>0</v>
      </c>
      <c r="K39" s="21">
        <f t="shared" si="3"/>
        <v>0</v>
      </c>
    </row>
    <row r="40" spans="1:11" x14ac:dyDescent="0.25">
      <c r="A40" s="16" t="s">
        <v>50</v>
      </c>
      <c r="B40" s="16" t="s">
        <v>53</v>
      </c>
      <c r="C40" s="16" t="s">
        <v>24</v>
      </c>
      <c r="D40" s="16">
        <f t="shared" si="0"/>
        <v>150</v>
      </c>
      <c r="E40" s="17">
        <v>150</v>
      </c>
      <c r="F40" s="17">
        <v>0</v>
      </c>
      <c r="G40" s="2"/>
      <c r="H40" s="21">
        <f t="shared" si="1"/>
        <v>0</v>
      </c>
      <c r="I40" s="3"/>
      <c r="J40" s="21">
        <f t="shared" si="2"/>
        <v>0</v>
      </c>
      <c r="K40" s="21">
        <f t="shared" si="3"/>
        <v>0</v>
      </c>
    </row>
    <row r="41" spans="1:11" x14ac:dyDescent="0.25">
      <c r="A41" s="16" t="s">
        <v>52</v>
      </c>
      <c r="B41" s="16" t="s">
        <v>56</v>
      </c>
      <c r="C41" s="16" t="s">
        <v>18</v>
      </c>
      <c r="D41" s="16">
        <f t="shared" si="0"/>
        <v>1000</v>
      </c>
      <c r="E41" s="17">
        <v>1000</v>
      </c>
      <c r="F41" s="17">
        <v>0</v>
      </c>
      <c r="G41" s="2"/>
      <c r="H41" s="21">
        <f t="shared" si="1"/>
        <v>0</v>
      </c>
      <c r="I41" s="3"/>
      <c r="J41" s="21">
        <f t="shared" si="2"/>
        <v>0</v>
      </c>
      <c r="K41" s="21">
        <f t="shared" si="3"/>
        <v>0</v>
      </c>
    </row>
    <row r="42" spans="1:11" x14ac:dyDescent="0.25">
      <c r="A42" s="16" t="s">
        <v>54</v>
      </c>
      <c r="B42" s="16" t="s">
        <v>58</v>
      </c>
      <c r="C42" s="16" t="s">
        <v>18</v>
      </c>
      <c r="D42" s="16">
        <f t="shared" si="0"/>
        <v>700</v>
      </c>
      <c r="E42" s="17">
        <v>700</v>
      </c>
      <c r="F42" s="17">
        <v>0</v>
      </c>
      <c r="G42" s="2"/>
      <c r="H42" s="21">
        <f t="shared" si="1"/>
        <v>0</v>
      </c>
      <c r="I42" s="3"/>
      <c r="J42" s="21">
        <f t="shared" si="2"/>
        <v>0</v>
      </c>
      <c r="K42" s="21">
        <f t="shared" si="3"/>
        <v>0</v>
      </c>
    </row>
    <row r="43" spans="1:11" x14ac:dyDescent="0.25">
      <c r="A43" s="16" t="s">
        <v>55</v>
      </c>
      <c r="B43" s="16" t="s">
        <v>58</v>
      </c>
      <c r="C43" s="16" t="s">
        <v>24</v>
      </c>
      <c r="D43" s="16">
        <f t="shared" si="0"/>
        <v>100</v>
      </c>
      <c r="E43" s="17">
        <v>100</v>
      </c>
      <c r="F43" s="17">
        <v>0</v>
      </c>
      <c r="G43" s="2"/>
      <c r="H43" s="21">
        <f t="shared" si="1"/>
        <v>0</v>
      </c>
      <c r="I43" s="3"/>
      <c r="J43" s="21">
        <f t="shared" si="2"/>
        <v>0</v>
      </c>
      <c r="K43" s="21">
        <f t="shared" si="3"/>
        <v>0</v>
      </c>
    </row>
    <row r="44" spans="1:11" x14ac:dyDescent="0.25">
      <c r="A44" s="16" t="s">
        <v>57</v>
      </c>
      <c r="B44" s="16" t="s">
        <v>61</v>
      </c>
      <c r="C44" s="16" t="s">
        <v>24</v>
      </c>
      <c r="D44" s="16">
        <f t="shared" si="0"/>
        <v>250</v>
      </c>
      <c r="E44" s="17">
        <v>250</v>
      </c>
      <c r="F44" s="17">
        <v>0</v>
      </c>
      <c r="G44" s="2"/>
      <c r="H44" s="21">
        <f t="shared" si="1"/>
        <v>0</v>
      </c>
      <c r="I44" s="3"/>
      <c r="J44" s="21">
        <f t="shared" si="2"/>
        <v>0</v>
      </c>
      <c r="K44" s="21">
        <f t="shared" si="3"/>
        <v>0</v>
      </c>
    </row>
    <row r="45" spans="1:11" x14ac:dyDescent="0.25">
      <c r="A45" s="16" t="s">
        <v>59</v>
      </c>
      <c r="B45" s="16" t="s">
        <v>63</v>
      </c>
      <c r="C45" s="16" t="s">
        <v>18</v>
      </c>
      <c r="D45" s="16">
        <f t="shared" si="0"/>
        <v>700</v>
      </c>
      <c r="E45" s="17">
        <v>700</v>
      </c>
      <c r="F45" s="17">
        <v>0</v>
      </c>
      <c r="G45" s="2"/>
      <c r="H45" s="21">
        <f t="shared" si="1"/>
        <v>0</v>
      </c>
      <c r="I45" s="3"/>
      <c r="J45" s="21">
        <f t="shared" si="2"/>
        <v>0</v>
      </c>
      <c r="K45" s="21">
        <f t="shared" si="3"/>
        <v>0</v>
      </c>
    </row>
    <row r="46" spans="1:11" x14ac:dyDescent="0.25">
      <c r="A46" s="16" t="s">
        <v>60</v>
      </c>
      <c r="B46" s="16" t="s">
        <v>63</v>
      </c>
      <c r="C46" s="16" t="s">
        <v>24</v>
      </c>
      <c r="D46" s="16">
        <f t="shared" si="0"/>
        <v>300</v>
      </c>
      <c r="E46" s="17">
        <v>300</v>
      </c>
      <c r="F46" s="17">
        <v>0</v>
      </c>
      <c r="G46" s="2"/>
      <c r="H46" s="21">
        <f t="shared" si="1"/>
        <v>0</v>
      </c>
      <c r="I46" s="3"/>
      <c r="J46" s="21">
        <f t="shared" si="2"/>
        <v>0</v>
      </c>
      <c r="K46" s="21">
        <f t="shared" si="3"/>
        <v>0</v>
      </c>
    </row>
    <row r="47" spans="1:11" x14ac:dyDescent="0.25">
      <c r="A47" s="16" t="s">
        <v>62</v>
      </c>
      <c r="B47" s="16" t="s">
        <v>68</v>
      </c>
      <c r="C47" s="16" t="s">
        <v>18</v>
      </c>
      <c r="D47" s="16">
        <f t="shared" si="0"/>
        <v>650</v>
      </c>
      <c r="E47" s="17">
        <v>600</v>
      </c>
      <c r="F47" s="17">
        <v>50</v>
      </c>
      <c r="G47" s="2"/>
      <c r="H47" s="21">
        <f t="shared" si="1"/>
        <v>0</v>
      </c>
      <c r="I47" s="3"/>
      <c r="J47" s="21">
        <f t="shared" si="2"/>
        <v>0</v>
      </c>
      <c r="K47" s="21">
        <f t="shared" si="3"/>
        <v>0</v>
      </c>
    </row>
    <row r="48" spans="1:11" x14ac:dyDescent="0.25">
      <c r="A48" s="16" t="s">
        <v>64</v>
      </c>
      <c r="B48" s="16" t="s">
        <v>70</v>
      </c>
      <c r="C48" s="16" t="s">
        <v>24</v>
      </c>
      <c r="D48" s="16">
        <f t="shared" si="0"/>
        <v>2010</v>
      </c>
      <c r="E48" s="17">
        <v>2000</v>
      </c>
      <c r="F48" s="17">
        <v>10</v>
      </c>
      <c r="G48" s="2"/>
      <c r="H48" s="21">
        <f t="shared" si="1"/>
        <v>0</v>
      </c>
      <c r="I48" s="3"/>
      <c r="J48" s="21">
        <f t="shared" si="2"/>
        <v>0</v>
      </c>
      <c r="K48" s="21">
        <f t="shared" si="3"/>
        <v>0</v>
      </c>
    </row>
    <row r="49" spans="1:11" x14ac:dyDescent="0.25">
      <c r="A49" s="16" t="s">
        <v>65</v>
      </c>
      <c r="B49" s="16" t="s">
        <v>72</v>
      </c>
      <c r="C49" s="16" t="s">
        <v>18</v>
      </c>
      <c r="D49" s="16">
        <f t="shared" si="0"/>
        <v>50</v>
      </c>
      <c r="E49" s="17">
        <v>0</v>
      </c>
      <c r="F49" s="17">
        <v>50</v>
      </c>
      <c r="G49" s="2"/>
      <c r="H49" s="21">
        <f t="shared" si="1"/>
        <v>0</v>
      </c>
      <c r="I49" s="3"/>
      <c r="J49" s="21">
        <f t="shared" si="2"/>
        <v>0</v>
      </c>
      <c r="K49" s="21">
        <f t="shared" si="3"/>
        <v>0</v>
      </c>
    </row>
    <row r="50" spans="1:11" x14ac:dyDescent="0.25">
      <c r="A50" s="16" t="s">
        <v>66</v>
      </c>
      <c r="B50" s="16" t="s">
        <v>74</v>
      </c>
      <c r="C50" s="16" t="s">
        <v>18</v>
      </c>
      <c r="D50" s="16">
        <f t="shared" si="0"/>
        <v>1400</v>
      </c>
      <c r="E50" s="17">
        <v>1200</v>
      </c>
      <c r="F50" s="17">
        <v>200</v>
      </c>
      <c r="G50" s="2"/>
      <c r="H50" s="21">
        <f t="shared" si="1"/>
        <v>0</v>
      </c>
      <c r="I50" s="3"/>
      <c r="J50" s="21">
        <f t="shared" si="2"/>
        <v>0</v>
      </c>
      <c r="K50" s="21">
        <f t="shared" si="3"/>
        <v>0</v>
      </c>
    </row>
    <row r="51" spans="1:11" x14ac:dyDescent="0.25">
      <c r="A51" s="16" t="s">
        <v>67</v>
      </c>
      <c r="B51" s="16" t="s">
        <v>76</v>
      </c>
      <c r="C51" s="16" t="s">
        <v>18</v>
      </c>
      <c r="D51" s="16">
        <f t="shared" si="0"/>
        <v>2320</v>
      </c>
      <c r="E51" s="17">
        <v>2300</v>
      </c>
      <c r="F51" s="17">
        <v>20</v>
      </c>
      <c r="G51" s="2"/>
      <c r="H51" s="21">
        <f t="shared" si="1"/>
        <v>0</v>
      </c>
      <c r="I51" s="3"/>
      <c r="J51" s="21">
        <f t="shared" si="2"/>
        <v>0</v>
      </c>
      <c r="K51" s="21">
        <f t="shared" si="3"/>
        <v>0</v>
      </c>
    </row>
    <row r="52" spans="1:11" x14ac:dyDescent="0.25">
      <c r="A52" s="16" t="s">
        <v>69</v>
      </c>
      <c r="B52" s="16" t="s">
        <v>78</v>
      </c>
      <c r="C52" s="16" t="s">
        <v>18</v>
      </c>
      <c r="D52" s="16">
        <f t="shared" si="0"/>
        <v>5</v>
      </c>
      <c r="E52" s="17">
        <v>0</v>
      </c>
      <c r="F52" s="17">
        <v>5</v>
      </c>
      <c r="G52" s="2"/>
      <c r="H52" s="21">
        <f t="shared" si="1"/>
        <v>0</v>
      </c>
      <c r="I52" s="3"/>
      <c r="J52" s="21">
        <f t="shared" si="2"/>
        <v>0</v>
      </c>
      <c r="K52" s="21">
        <f t="shared" si="3"/>
        <v>0</v>
      </c>
    </row>
    <row r="53" spans="1:11" x14ac:dyDescent="0.25">
      <c r="A53" s="16" t="s">
        <v>71</v>
      </c>
      <c r="B53" s="16" t="s">
        <v>80</v>
      </c>
      <c r="C53" s="16" t="s">
        <v>18</v>
      </c>
      <c r="D53" s="16">
        <f t="shared" si="0"/>
        <v>3</v>
      </c>
      <c r="E53" s="17">
        <v>0</v>
      </c>
      <c r="F53" s="17">
        <v>3</v>
      </c>
      <c r="G53" s="2"/>
      <c r="H53" s="21">
        <f t="shared" si="1"/>
        <v>0</v>
      </c>
      <c r="I53" s="3"/>
      <c r="J53" s="21">
        <f t="shared" si="2"/>
        <v>0</v>
      </c>
      <c r="K53" s="21">
        <f t="shared" si="3"/>
        <v>0</v>
      </c>
    </row>
    <row r="54" spans="1:11" x14ac:dyDescent="0.25">
      <c r="A54" s="16" t="s">
        <v>73</v>
      </c>
      <c r="B54" s="16" t="s">
        <v>82</v>
      </c>
      <c r="C54" s="16" t="s">
        <v>24</v>
      </c>
      <c r="D54" s="16">
        <f t="shared" si="0"/>
        <v>1010</v>
      </c>
      <c r="E54" s="17">
        <v>1000</v>
      </c>
      <c r="F54" s="17">
        <v>10</v>
      </c>
      <c r="G54" s="2"/>
      <c r="H54" s="21">
        <f t="shared" si="1"/>
        <v>0</v>
      </c>
      <c r="I54" s="3"/>
      <c r="J54" s="21">
        <f t="shared" si="2"/>
        <v>0</v>
      </c>
      <c r="K54" s="21">
        <f t="shared" si="3"/>
        <v>0</v>
      </c>
    </row>
    <row r="55" spans="1:11" x14ac:dyDescent="0.25">
      <c r="A55" s="16" t="s">
        <v>75</v>
      </c>
      <c r="B55" s="16" t="s">
        <v>84</v>
      </c>
      <c r="C55" s="16" t="s">
        <v>18</v>
      </c>
      <c r="D55" s="16">
        <f t="shared" si="0"/>
        <v>550</v>
      </c>
      <c r="E55" s="17">
        <v>500</v>
      </c>
      <c r="F55" s="17">
        <v>50</v>
      </c>
      <c r="G55" s="2"/>
      <c r="H55" s="21">
        <f t="shared" si="1"/>
        <v>0</v>
      </c>
      <c r="I55" s="3"/>
      <c r="J55" s="21">
        <f t="shared" si="2"/>
        <v>0</v>
      </c>
      <c r="K55" s="21">
        <f t="shared" si="3"/>
        <v>0</v>
      </c>
    </row>
    <row r="56" spans="1:11" x14ac:dyDescent="0.25">
      <c r="A56" s="16" t="s">
        <v>77</v>
      </c>
      <c r="B56" s="16" t="s">
        <v>87</v>
      </c>
      <c r="C56" s="16" t="s">
        <v>18</v>
      </c>
      <c r="D56" s="16">
        <f t="shared" si="0"/>
        <v>70</v>
      </c>
      <c r="E56" s="17">
        <v>60</v>
      </c>
      <c r="F56" s="17">
        <v>10</v>
      </c>
      <c r="G56" s="2"/>
      <c r="H56" s="21">
        <f t="shared" si="1"/>
        <v>0</v>
      </c>
      <c r="I56" s="3"/>
      <c r="J56" s="21">
        <f t="shared" si="2"/>
        <v>0</v>
      </c>
      <c r="K56" s="21">
        <f t="shared" si="3"/>
        <v>0</v>
      </c>
    </row>
    <row r="57" spans="1:11" x14ac:dyDescent="0.25">
      <c r="A57" s="16" t="s">
        <v>79</v>
      </c>
      <c r="B57" s="16" t="s">
        <v>89</v>
      </c>
      <c r="C57" s="16" t="s">
        <v>18</v>
      </c>
      <c r="D57" s="16">
        <f t="shared" si="0"/>
        <v>560</v>
      </c>
      <c r="E57" s="17">
        <v>500</v>
      </c>
      <c r="F57" s="17">
        <v>60</v>
      </c>
      <c r="G57" s="2"/>
      <c r="H57" s="21">
        <f t="shared" si="1"/>
        <v>0</v>
      </c>
      <c r="I57" s="3"/>
      <c r="J57" s="21">
        <f t="shared" si="2"/>
        <v>0</v>
      </c>
      <c r="K57" s="21">
        <f t="shared" si="3"/>
        <v>0</v>
      </c>
    </row>
    <row r="58" spans="1:11" x14ac:dyDescent="0.25">
      <c r="A58" s="16" t="s">
        <v>81</v>
      </c>
      <c r="B58" s="16" t="s">
        <v>91</v>
      </c>
      <c r="C58" s="16" t="s">
        <v>18</v>
      </c>
      <c r="D58" s="16">
        <f t="shared" si="0"/>
        <v>1010</v>
      </c>
      <c r="E58" s="17">
        <v>1000</v>
      </c>
      <c r="F58" s="17">
        <v>10</v>
      </c>
      <c r="G58" s="2"/>
      <c r="H58" s="21">
        <f t="shared" si="1"/>
        <v>0</v>
      </c>
      <c r="I58" s="3"/>
      <c r="J58" s="21">
        <f t="shared" si="2"/>
        <v>0</v>
      </c>
      <c r="K58" s="21">
        <f t="shared" si="3"/>
        <v>0</v>
      </c>
    </row>
    <row r="59" spans="1:11" ht="29.25" customHeight="1" x14ac:dyDescent="0.25">
      <c r="A59" s="16" t="s">
        <v>83</v>
      </c>
      <c r="B59" s="29" t="s">
        <v>141</v>
      </c>
      <c r="C59" s="16" t="s">
        <v>18</v>
      </c>
      <c r="D59" s="16">
        <f t="shared" si="0"/>
        <v>410</v>
      </c>
      <c r="E59" s="17">
        <v>400</v>
      </c>
      <c r="F59" s="17">
        <v>10</v>
      </c>
      <c r="G59" s="2"/>
      <c r="H59" s="21">
        <f t="shared" si="1"/>
        <v>0</v>
      </c>
      <c r="I59" s="3"/>
      <c r="J59" s="21">
        <f t="shared" si="2"/>
        <v>0</v>
      </c>
      <c r="K59" s="21">
        <f t="shared" si="3"/>
        <v>0</v>
      </c>
    </row>
    <row r="60" spans="1:11" x14ac:dyDescent="0.25">
      <c r="A60" s="16" t="s">
        <v>85</v>
      </c>
      <c r="B60" s="16" t="s">
        <v>94</v>
      </c>
      <c r="C60" s="16" t="s">
        <v>18</v>
      </c>
      <c r="D60" s="16">
        <f t="shared" si="0"/>
        <v>500</v>
      </c>
      <c r="E60" s="17">
        <v>500</v>
      </c>
      <c r="F60" s="17">
        <v>0</v>
      </c>
      <c r="G60" s="2"/>
      <c r="H60" s="21">
        <f t="shared" si="1"/>
        <v>0</v>
      </c>
      <c r="I60" s="3"/>
      <c r="J60" s="21">
        <f t="shared" si="2"/>
        <v>0</v>
      </c>
      <c r="K60" s="21">
        <f t="shared" si="3"/>
        <v>0</v>
      </c>
    </row>
    <row r="61" spans="1:11" x14ac:dyDescent="0.25">
      <c r="A61" s="16" t="s">
        <v>86</v>
      </c>
      <c r="B61" s="16" t="s">
        <v>96</v>
      </c>
      <c r="C61" s="16" t="s">
        <v>18</v>
      </c>
      <c r="D61" s="16">
        <f t="shared" si="0"/>
        <v>800</v>
      </c>
      <c r="E61" s="17">
        <v>800</v>
      </c>
      <c r="F61" s="17">
        <v>0</v>
      </c>
      <c r="G61" s="2"/>
      <c r="H61" s="21">
        <f t="shared" si="1"/>
        <v>0</v>
      </c>
      <c r="I61" s="3"/>
      <c r="J61" s="21">
        <f t="shared" si="2"/>
        <v>0</v>
      </c>
      <c r="K61" s="21">
        <f t="shared" si="3"/>
        <v>0</v>
      </c>
    </row>
    <row r="62" spans="1:11" x14ac:dyDescent="0.25">
      <c r="A62" s="16" t="s">
        <v>88</v>
      </c>
      <c r="B62" s="16" t="s">
        <v>98</v>
      </c>
      <c r="C62" s="16" t="s">
        <v>18</v>
      </c>
      <c r="D62" s="16">
        <f t="shared" si="0"/>
        <v>2060</v>
      </c>
      <c r="E62" s="17">
        <v>2000</v>
      </c>
      <c r="F62" s="17">
        <v>60</v>
      </c>
      <c r="G62" s="2"/>
      <c r="H62" s="21">
        <f t="shared" si="1"/>
        <v>0</v>
      </c>
      <c r="I62" s="3"/>
      <c r="J62" s="21">
        <f t="shared" si="2"/>
        <v>0</v>
      </c>
      <c r="K62" s="21">
        <f t="shared" si="3"/>
        <v>0</v>
      </c>
    </row>
    <row r="63" spans="1:11" x14ac:dyDescent="0.25">
      <c r="A63" s="16" t="s">
        <v>90</v>
      </c>
      <c r="B63" s="16" t="s">
        <v>100</v>
      </c>
      <c r="C63" s="16" t="s">
        <v>18</v>
      </c>
      <c r="D63" s="16">
        <f t="shared" si="0"/>
        <v>580</v>
      </c>
      <c r="E63" s="17">
        <v>500</v>
      </c>
      <c r="F63" s="17">
        <v>80</v>
      </c>
      <c r="G63" s="2"/>
      <c r="H63" s="21">
        <f t="shared" si="1"/>
        <v>0</v>
      </c>
      <c r="I63" s="3"/>
      <c r="J63" s="21">
        <f t="shared" si="2"/>
        <v>0</v>
      </c>
      <c r="K63" s="21">
        <f t="shared" si="3"/>
        <v>0</v>
      </c>
    </row>
    <row r="64" spans="1:11" x14ac:dyDescent="0.25">
      <c r="A64" s="16" t="s">
        <v>92</v>
      </c>
      <c r="B64" s="16" t="s">
        <v>102</v>
      </c>
      <c r="C64" s="16" t="s">
        <v>24</v>
      </c>
      <c r="D64" s="16">
        <f t="shared" si="0"/>
        <v>1500</v>
      </c>
      <c r="E64" s="17">
        <v>1500</v>
      </c>
      <c r="F64" s="17">
        <v>0</v>
      </c>
      <c r="G64" s="2"/>
      <c r="H64" s="21">
        <f t="shared" si="1"/>
        <v>0</v>
      </c>
      <c r="I64" s="3"/>
      <c r="J64" s="21">
        <f t="shared" si="2"/>
        <v>0</v>
      </c>
      <c r="K64" s="21">
        <f t="shared" si="3"/>
        <v>0</v>
      </c>
    </row>
    <row r="65" spans="1:11" x14ac:dyDescent="0.25">
      <c r="A65" s="16" t="s">
        <v>93</v>
      </c>
      <c r="B65" s="16" t="s">
        <v>104</v>
      </c>
      <c r="C65" s="16" t="s">
        <v>18</v>
      </c>
      <c r="D65" s="16">
        <f t="shared" si="0"/>
        <v>5</v>
      </c>
      <c r="E65" s="17">
        <v>0</v>
      </c>
      <c r="F65" s="17">
        <v>5</v>
      </c>
      <c r="G65" s="2"/>
      <c r="H65" s="21">
        <f t="shared" si="1"/>
        <v>0</v>
      </c>
      <c r="I65" s="3"/>
      <c r="J65" s="21">
        <f t="shared" si="2"/>
        <v>0</v>
      </c>
      <c r="K65" s="21">
        <f t="shared" si="3"/>
        <v>0</v>
      </c>
    </row>
    <row r="66" spans="1:11" x14ac:dyDescent="0.25">
      <c r="A66" s="16" t="s">
        <v>95</v>
      </c>
      <c r="B66" s="16" t="s">
        <v>106</v>
      </c>
      <c r="C66" s="16" t="s">
        <v>18</v>
      </c>
      <c r="D66" s="16">
        <f t="shared" si="0"/>
        <v>700</v>
      </c>
      <c r="E66" s="17">
        <v>700</v>
      </c>
      <c r="F66" s="17">
        <v>0</v>
      </c>
      <c r="G66" s="2"/>
      <c r="H66" s="21">
        <f t="shared" si="1"/>
        <v>0</v>
      </c>
      <c r="I66" s="3"/>
      <c r="J66" s="21">
        <f t="shared" si="2"/>
        <v>0</v>
      </c>
      <c r="K66" s="21">
        <f t="shared" si="3"/>
        <v>0</v>
      </c>
    </row>
    <row r="67" spans="1:11" x14ac:dyDescent="0.25">
      <c r="A67" s="16" t="s">
        <v>97</v>
      </c>
      <c r="B67" s="16" t="s">
        <v>108</v>
      </c>
      <c r="C67" s="16" t="s">
        <v>18</v>
      </c>
      <c r="D67" s="16">
        <f t="shared" si="0"/>
        <v>700</v>
      </c>
      <c r="E67" s="17">
        <v>700</v>
      </c>
      <c r="F67" s="17">
        <v>0</v>
      </c>
      <c r="G67" s="2"/>
      <c r="H67" s="21">
        <f t="shared" si="1"/>
        <v>0</v>
      </c>
      <c r="I67" s="3"/>
      <c r="J67" s="21">
        <f t="shared" si="2"/>
        <v>0</v>
      </c>
      <c r="K67" s="21">
        <f t="shared" si="3"/>
        <v>0</v>
      </c>
    </row>
    <row r="68" spans="1:11" x14ac:dyDescent="0.25">
      <c r="A68" s="16" t="s">
        <v>99</v>
      </c>
      <c r="B68" s="16" t="s">
        <v>110</v>
      </c>
      <c r="C68" s="16" t="s">
        <v>24</v>
      </c>
      <c r="D68" s="16">
        <f t="shared" si="0"/>
        <v>470</v>
      </c>
      <c r="E68" s="17">
        <v>400</v>
      </c>
      <c r="F68" s="17">
        <v>70</v>
      </c>
      <c r="G68" s="2"/>
      <c r="H68" s="21">
        <f t="shared" si="1"/>
        <v>0</v>
      </c>
      <c r="I68" s="3"/>
      <c r="J68" s="21">
        <f t="shared" si="2"/>
        <v>0</v>
      </c>
      <c r="K68" s="21">
        <f t="shared" si="3"/>
        <v>0</v>
      </c>
    </row>
    <row r="69" spans="1:11" x14ac:dyDescent="0.25">
      <c r="A69" s="16" t="s">
        <v>101</v>
      </c>
      <c r="B69" s="16" t="s">
        <v>112</v>
      </c>
      <c r="C69" s="16" t="s">
        <v>24</v>
      </c>
      <c r="D69" s="16">
        <f t="shared" si="0"/>
        <v>400</v>
      </c>
      <c r="E69" s="17">
        <v>300</v>
      </c>
      <c r="F69" s="17">
        <v>100</v>
      </c>
      <c r="G69" s="2"/>
      <c r="H69" s="21">
        <f t="shared" si="1"/>
        <v>0</v>
      </c>
      <c r="I69" s="3"/>
      <c r="J69" s="21">
        <f t="shared" si="2"/>
        <v>0</v>
      </c>
      <c r="K69" s="21">
        <f t="shared" si="3"/>
        <v>0</v>
      </c>
    </row>
    <row r="70" spans="1:11" x14ac:dyDescent="0.25">
      <c r="A70" s="16" t="s">
        <v>103</v>
      </c>
      <c r="B70" s="16" t="s">
        <v>113</v>
      </c>
      <c r="C70" s="16" t="s">
        <v>18</v>
      </c>
      <c r="D70" s="16">
        <f t="shared" si="0"/>
        <v>1000</v>
      </c>
      <c r="E70" s="17">
        <v>1000</v>
      </c>
      <c r="F70" s="17">
        <v>0</v>
      </c>
      <c r="G70" s="2"/>
      <c r="H70" s="21">
        <f t="shared" si="1"/>
        <v>0</v>
      </c>
      <c r="I70" s="3"/>
      <c r="J70" s="21">
        <f t="shared" si="2"/>
        <v>0</v>
      </c>
      <c r="K70" s="21">
        <f t="shared" si="3"/>
        <v>0</v>
      </c>
    </row>
    <row r="71" spans="1:11" x14ac:dyDescent="0.25">
      <c r="A71" s="16" t="s">
        <v>105</v>
      </c>
      <c r="B71" s="16" t="s">
        <v>114</v>
      </c>
      <c r="C71" s="16" t="s">
        <v>24</v>
      </c>
      <c r="D71" s="16">
        <f t="shared" si="0"/>
        <v>1100</v>
      </c>
      <c r="E71" s="17">
        <v>1000</v>
      </c>
      <c r="F71" s="17">
        <v>100</v>
      </c>
      <c r="G71" s="2"/>
      <c r="H71" s="21">
        <f t="shared" si="1"/>
        <v>0</v>
      </c>
      <c r="I71" s="3"/>
      <c r="J71" s="21">
        <f t="shared" si="2"/>
        <v>0</v>
      </c>
      <c r="K71" s="21">
        <f t="shared" si="3"/>
        <v>0</v>
      </c>
    </row>
    <row r="72" spans="1:11" x14ac:dyDescent="0.25">
      <c r="A72" s="16" t="s">
        <v>107</v>
      </c>
      <c r="B72" s="16" t="s">
        <v>115</v>
      </c>
      <c r="C72" s="16" t="s">
        <v>18</v>
      </c>
      <c r="D72" s="16">
        <f t="shared" si="0"/>
        <v>70</v>
      </c>
      <c r="E72" s="30">
        <v>0</v>
      </c>
      <c r="F72" s="17">
        <v>70</v>
      </c>
      <c r="G72" s="2"/>
      <c r="H72" s="21">
        <f t="shared" si="1"/>
        <v>0</v>
      </c>
      <c r="I72" s="3"/>
      <c r="J72" s="21">
        <f t="shared" si="2"/>
        <v>0</v>
      </c>
      <c r="K72" s="21">
        <f t="shared" si="3"/>
        <v>0</v>
      </c>
    </row>
    <row r="73" spans="1:11" x14ac:dyDescent="0.25">
      <c r="A73" s="16" t="s">
        <v>109</v>
      </c>
      <c r="B73" s="16" t="s">
        <v>116</v>
      </c>
      <c r="C73" s="16" t="s">
        <v>18</v>
      </c>
      <c r="D73" s="16">
        <f t="shared" si="0"/>
        <v>11000</v>
      </c>
      <c r="E73" s="17">
        <v>11000</v>
      </c>
      <c r="F73" s="17">
        <v>0</v>
      </c>
      <c r="G73" s="2"/>
      <c r="H73" s="21">
        <f t="shared" si="1"/>
        <v>0</v>
      </c>
      <c r="I73" s="3"/>
      <c r="J73" s="21">
        <f t="shared" si="2"/>
        <v>0</v>
      </c>
      <c r="K73" s="21">
        <f t="shared" si="3"/>
        <v>0</v>
      </c>
    </row>
    <row r="74" spans="1:11" ht="15.75" thickBot="1" x14ac:dyDescent="0.3">
      <c r="A74" s="16" t="s">
        <v>111</v>
      </c>
      <c r="B74" s="16" t="s">
        <v>117</v>
      </c>
      <c r="C74" s="16" t="s">
        <v>18</v>
      </c>
      <c r="D74" s="16">
        <f t="shared" si="0"/>
        <v>1500</v>
      </c>
      <c r="E74" s="17">
        <v>1500</v>
      </c>
      <c r="F74" s="17">
        <v>0</v>
      </c>
      <c r="G74" s="2"/>
      <c r="H74" s="21">
        <f t="shared" si="1"/>
        <v>0</v>
      </c>
      <c r="I74" s="3"/>
      <c r="J74" s="21">
        <f t="shared" si="2"/>
        <v>0</v>
      </c>
      <c r="K74" s="21">
        <f t="shared" si="3"/>
        <v>0</v>
      </c>
    </row>
    <row r="75" spans="1:11" ht="16.5" thickTop="1" thickBot="1" x14ac:dyDescent="0.3">
      <c r="A75" s="16"/>
      <c r="B75" s="16"/>
      <c r="C75" s="16"/>
      <c r="D75" s="15" t="s">
        <v>135</v>
      </c>
      <c r="E75" s="15" t="s">
        <v>135</v>
      </c>
      <c r="F75" s="15" t="s">
        <v>135</v>
      </c>
      <c r="G75" s="4" t="s">
        <v>135</v>
      </c>
      <c r="H75" s="22">
        <f>ROUND((SUM(H23:H74)),2)</f>
        <v>0</v>
      </c>
      <c r="I75" s="5" t="s">
        <v>135</v>
      </c>
      <c r="J75" s="22">
        <f>ROUND((SUM(J23:J74)),2)</f>
        <v>0</v>
      </c>
      <c r="K75" s="22">
        <f>ROUND((SUM(K23:K74)),2)</f>
        <v>0</v>
      </c>
    </row>
    <row r="76" spans="1:11" ht="15.75" thickTop="1" x14ac:dyDescent="0.25">
      <c r="G76" s="6"/>
      <c r="H76" s="23" t="s">
        <v>136</v>
      </c>
      <c r="I76" s="8"/>
      <c r="J76" s="24" t="s">
        <v>137</v>
      </c>
      <c r="K76" s="24" t="s">
        <v>136</v>
      </c>
    </row>
    <row r="77" spans="1:11" x14ac:dyDescent="0.25">
      <c r="G77" s="6"/>
      <c r="H77" s="23" t="s">
        <v>129</v>
      </c>
      <c r="I77" s="7"/>
      <c r="J77" s="24" t="s">
        <v>133</v>
      </c>
      <c r="K77" s="24" t="s">
        <v>138</v>
      </c>
    </row>
    <row r="78" spans="1:11" x14ac:dyDescent="0.25">
      <c r="A78" s="9" t="s">
        <v>118</v>
      </c>
      <c r="B78" s="9"/>
      <c r="C78" s="9"/>
      <c r="D78" s="9"/>
      <c r="E78" s="9"/>
      <c r="F78" s="9"/>
      <c r="G78" s="31"/>
      <c r="H78" s="23"/>
      <c r="I78" s="23"/>
      <c r="J78" s="24"/>
      <c r="K78" s="24"/>
    </row>
    <row r="79" spans="1:11" x14ac:dyDescent="0.25">
      <c r="A79" s="9" t="s">
        <v>119</v>
      </c>
      <c r="B79" s="9"/>
      <c r="C79" s="9"/>
      <c r="D79" s="9"/>
      <c r="E79" s="9"/>
      <c r="F79" s="9"/>
      <c r="G79" s="31"/>
      <c r="H79" s="31"/>
      <c r="I79" s="31"/>
      <c r="J79" s="9"/>
      <c r="K79" s="9"/>
    </row>
    <row r="80" spans="1:11" x14ac:dyDescent="0.25">
      <c r="A80" s="9"/>
      <c r="B80" s="9"/>
      <c r="C80" s="9"/>
      <c r="D80" s="9"/>
      <c r="E80" s="9"/>
      <c r="F80" s="9"/>
      <c r="G80" s="31"/>
      <c r="H80" s="31"/>
      <c r="I80" s="31"/>
      <c r="J80" s="9"/>
      <c r="K80" s="9"/>
    </row>
    <row r="81" spans="1:11" x14ac:dyDescent="0.25">
      <c r="A81" s="9"/>
      <c r="B81" s="9"/>
      <c r="C81" s="9"/>
      <c r="D81" s="9"/>
      <c r="E81" s="9"/>
      <c r="F81" s="9"/>
      <c r="G81" s="31"/>
      <c r="H81" s="31"/>
      <c r="I81" s="31"/>
      <c r="J81" s="9"/>
      <c r="K81" s="9"/>
    </row>
    <row r="82" spans="1:11" x14ac:dyDescent="0.25">
      <c r="A82" s="9"/>
      <c r="B82" s="9"/>
      <c r="C82" s="9"/>
      <c r="D82" s="9"/>
      <c r="E82" s="9"/>
      <c r="F82" s="9"/>
      <c r="G82" s="31"/>
      <c r="H82" s="31"/>
      <c r="I82" s="31"/>
      <c r="J82" s="9"/>
      <c r="K82" s="9"/>
    </row>
    <row r="83" spans="1:11" x14ac:dyDescent="0.25">
      <c r="A83" s="9"/>
      <c r="B83" s="9"/>
      <c r="C83" s="9"/>
      <c r="D83" s="9"/>
      <c r="E83" s="9"/>
      <c r="F83" s="9"/>
      <c r="G83" s="31"/>
      <c r="H83" s="31"/>
      <c r="I83" s="31"/>
      <c r="J83" s="9"/>
      <c r="K83" s="9"/>
    </row>
    <row r="84" spans="1:11" x14ac:dyDescent="0.25">
      <c r="A84" s="9"/>
      <c r="B84" s="9"/>
      <c r="C84" s="9"/>
      <c r="D84" s="9"/>
      <c r="E84" s="9"/>
      <c r="F84" s="9"/>
      <c r="G84" s="31"/>
      <c r="H84" s="31"/>
      <c r="I84" s="31"/>
      <c r="J84" s="9"/>
      <c r="K84" s="9"/>
    </row>
    <row r="85" spans="1:11" x14ac:dyDescent="0.25">
      <c r="A85" s="9"/>
      <c r="B85" s="9"/>
      <c r="C85" s="9"/>
      <c r="D85" s="9"/>
      <c r="E85" s="9"/>
      <c r="F85" s="9" t="s">
        <v>139</v>
      </c>
      <c r="G85" s="9"/>
      <c r="H85" s="31"/>
      <c r="I85" s="9"/>
      <c r="J85" s="9"/>
      <c r="K85" s="9"/>
    </row>
    <row r="86" spans="1:11" x14ac:dyDescent="0.25">
      <c r="A86" s="9"/>
      <c r="B86" s="9"/>
      <c r="C86" s="9"/>
      <c r="D86" s="9"/>
      <c r="E86" s="9"/>
      <c r="F86" s="9" t="s">
        <v>140</v>
      </c>
      <c r="G86" s="9"/>
      <c r="H86" s="31"/>
      <c r="I86" s="9"/>
      <c r="J86" s="9"/>
      <c r="K86" s="9"/>
    </row>
    <row r="87" spans="1:11" x14ac:dyDescent="0.25">
      <c r="G87" s="6"/>
      <c r="H87" s="6"/>
      <c r="I87" s="6"/>
    </row>
  </sheetData>
  <sheetProtection algorithmName="SHA-512" hashValue="U3x3Nz13f6LpUYTlvbMXfGfRgJvML6xgvv/OpWWLsJIX3SnZD8LyO9GSl+rPHin/DOVKSiJJJKt65auD4AztDw==" saltValue="VdklHD0s4UsE+wOGZDjyog==" spinCount="100000" sheet="1" objects="1" scenarios="1" formatColumns="0"/>
  <mergeCells count="1">
    <mergeCell ref="E15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2019-08-20T10:35:32Z</cp:lastPrinted>
  <dcterms:created xsi:type="dcterms:W3CDTF">2019-08-20T05:51:53Z</dcterms:created>
  <dcterms:modified xsi:type="dcterms:W3CDTF">2020-08-19T09:59:39Z</dcterms:modified>
</cp:coreProperties>
</file>